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신영복지재단\기부금관련\년도별 기부금 현황\"/>
    </mc:Choice>
  </mc:AlternateContent>
  <xr:revisionPtr revIDLastSave="0" documentId="13_ncr:1_{E9418E09-4D70-4046-BCFF-0DEF6529837A}" xr6:coauthVersionLast="47" xr6:coauthVersionMax="47" xr10:uidLastSave="{00000000-0000-0000-0000-000000000000}"/>
  <bookViews>
    <workbookView xWindow="-108" yWindow="-108" windowWidth="23256" windowHeight="12720" xr2:uid="{AA751EF0-6ED6-4D0B-BF5A-B1575F8A24F4}"/>
  </bookViews>
  <sheets>
    <sheet name="2020년 후원금 수입 및 사용결과" sheetId="1" r:id="rId1"/>
  </sheets>
  <definedNames>
    <definedName name="_xlnm._FilterDatabase" localSheetId="0" hidden="1">'2020년 후원금 수입 및 사용결과'!$A$7:$M$88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2" i="1" l="1"/>
  <c r="K87" i="1"/>
  <c r="K81" i="1"/>
  <c r="K75" i="1"/>
  <c r="K88" i="1" s="1"/>
  <c r="K69" i="1"/>
  <c r="K63" i="1"/>
  <c r="K56" i="1"/>
  <c r="K49" i="1"/>
  <c r="K42" i="1"/>
  <c r="K35" i="1"/>
  <c r="K28" i="1"/>
  <c r="K20" i="1"/>
  <c r="K13" i="1"/>
</calcChain>
</file>

<file path=xl/sharedStrings.xml><?xml version="1.0" encoding="utf-8"?>
<sst xmlns="http://schemas.openxmlformats.org/spreadsheetml/2006/main" count="353" uniqueCount="86">
  <si>
    <r>
      <t xml:space="preserve">■ 사회복지법인 및 사회복지시설 재무·회계 규칙 [별지 제19호서식] </t>
    </r>
    <r>
      <rPr>
        <sz val="9"/>
        <color rgb="FF0000FF"/>
        <rFont val="HY신명조"/>
        <family val="1"/>
        <charset val="129"/>
      </rPr>
      <t>&lt;개정 2015.12.24.&gt;</t>
    </r>
  </si>
  <si>
    <t>후원금수입 및 사용결과보고서</t>
  </si>
  <si>
    <r>
      <t>기간:</t>
    </r>
    <r>
      <rPr>
        <b/>
        <sz val="8"/>
        <color rgb="FF000000"/>
        <rFont val="맑은 고딕"/>
        <family val="3"/>
        <charset val="129"/>
        <scheme val="minor"/>
      </rPr>
      <t xml:space="preserve"> </t>
    </r>
    <r>
      <rPr>
        <b/>
        <sz val="8"/>
        <color rgb="FF000000"/>
        <rFont val="돋움"/>
        <family val="3"/>
        <charset val="129"/>
      </rPr>
      <t xml:space="preserve">2020년 1월 1일부터  </t>
    </r>
    <r>
      <rPr>
        <b/>
        <sz val="8"/>
        <color rgb="FF000000"/>
        <rFont val="돋움체"/>
        <family val="3"/>
        <charset val="129"/>
      </rPr>
      <t>2020년 12월 31일까지</t>
    </r>
    <phoneticPr fontId="5" type="noConversion"/>
  </si>
  <si>
    <t>1. 후원금 수입명세서</t>
  </si>
  <si>
    <t>(단위)</t>
    <phoneticPr fontId="5" type="noConversion"/>
  </si>
  <si>
    <t>순번</t>
  </si>
  <si>
    <t>발생
일자</t>
    <phoneticPr fontId="5" type="noConversion"/>
  </si>
  <si>
    <t>후원금
종류</t>
    <phoneticPr fontId="5" type="noConversion"/>
  </si>
  <si>
    <t>후원자 구분</t>
  </si>
  <si>
    <t>후원자</t>
  </si>
  <si>
    <t>내역</t>
  </si>
  <si>
    <t>금액</t>
  </si>
  <si>
    <t>비고</t>
    <phoneticPr fontId="5" type="noConversion"/>
  </si>
  <si>
    <t>종류</t>
  </si>
  <si>
    <t>비영리
법인구분</t>
    <phoneticPr fontId="5" type="noConversion"/>
  </si>
  <si>
    <t>기타
내용</t>
    <phoneticPr fontId="5" type="noConversion"/>
  </si>
  <si>
    <t>모금자 기   관
여   부</t>
    <phoneticPr fontId="5" type="noConversion"/>
  </si>
  <si>
    <t>기부금
단   체
여   부</t>
    <phoneticPr fontId="5" type="noConversion"/>
  </si>
  <si>
    <t>내용</t>
  </si>
  <si>
    <t>여부</t>
  </si>
  <si>
    <t>***</t>
    <phoneticPr fontId="5" type="noConversion"/>
  </si>
  <si>
    <t>운영비 지원</t>
  </si>
  <si>
    <t>비지정</t>
    <phoneticPr fontId="5" type="noConversion"/>
  </si>
  <si>
    <t>1월 소계</t>
    <phoneticPr fontId="5" type="noConversion"/>
  </si>
  <si>
    <t>2월 소계</t>
    <phoneticPr fontId="5" type="noConversion"/>
  </si>
  <si>
    <t>지정</t>
  </si>
  <si>
    <t>3월 소계</t>
    <phoneticPr fontId="5" type="noConversion"/>
  </si>
  <si>
    <t>4월 소계</t>
    <phoneticPr fontId="5" type="noConversion"/>
  </si>
  <si>
    <t>5월 소계</t>
    <phoneticPr fontId="5" type="noConversion"/>
  </si>
  <si>
    <t>6월 소계</t>
    <phoneticPr fontId="5" type="noConversion"/>
  </si>
  <si>
    <t>7월 소계</t>
    <phoneticPr fontId="5" type="noConversion"/>
  </si>
  <si>
    <t>8월 소계</t>
    <phoneticPr fontId="5" type="noConversion"/>
  </si>
  <si>
    <t>9월 소계</t>
    <phoneticPr fontId="5" type="noConversion"/>
  </si>
  <si>
    <t>10월 소계</t>
    <phoneticPr fontId="5" type="noConversion"/>
  </si>
  <si>
    <t>11월 소계</t>
    <phoneticPr fontId="5" type="noConversion"/>
  </si>
  <si>
    <t>12월 소계</t>
    <phoneticPr fontId="5" type="noConversion"/>
  </si>
  <si>
    <t>합       계</t>
    <phoneticPr fontId="5" type="noConversion"/>
  </si>
  <si>
    <t>2. 후원품 수입명세서</t>
    <phoneticPr fontId="5" type="noConversion"/>
  </si>
  <si>
    <t>후원품
종류</t>
    <phoneticPr fontId="5" type="noConversion"/>
  </si>
  <si>
    <t>수량/
단위</t>
    <phoneticPr fontId="5" type="noConversion"/>
  </si>
  <si>
    <t>상당
금액</t>
    <phoneticPr fontId="5" type="noConversion"/>
  </si>
  <si>
    <t>모금자 
기   관
여   부</t>
    <phoneticPr fontId="5" type="noConversion"/>
  </si>
  <si>
    <t>해    당</t>
    <phoneticPr fontId="5" type="noConversion"/>
  </si>
  <si>
    <t>사</t>
    <phoneticPr fontId="5" type="noConversion"/>
  </si>
  <si>
    <t>항</t>
    <phoneticPr fontId="5" type="noConversion"/>
  </si>
  <si>
    <t>없</t>
    <phoneticPr fontId="5" type="noConversion"/>
  </si>
  <si>
    <t>음</t>
    <phoneticPr fontId="5" type="noConversion"/>
  </si>
  <si>
    <t>3. 후원금 사용명세서</t>
    <phoneticPr fontId="5" type="noConversion"/>
  </si>
  <si>
    <t>사용일자</t>
    <phoneticPr fontId="5" type="noConversion"/>
  </si>
  <si>
    <t>사용내역</t>
    <phoneticPr fontId="5" type="noConversion"/>
  </si>
  <si>
    <t>금액</t>
    <phoneticPr fontId="5" type="noConversion"/>
  </si>
  <si>
    <t>결연후원
금품여부</t>
    <phoneticPr fontId="5" type="noConversion"/>
  </si>
  <si>
    <t>산출기초</t>
    <phoneticPr fontId="5" type="noConversion"/>
  </si>
  <si>
    <t>1월</t>
    <phoneticPr fontId="5" type="noConversion"/>
  </si>
  <si>
    <t>법인 및 시설운영비 등</t>
    <phoneticPr fontId="5" type="noConversion"/>
  </si>
  <si>
    <t>지·비지정후원금</t>
    <phoneticPr fontId="5" type="noConversion"/>
  </si>
  <si>
    <r>
      <t>6</t>
    </r>
    <r>
      <rPr>
        <sz val="9"/>
        <color rgb="FF000000"/>
        <rFont val="留묒? 怨좊뵓"/>
        <family val="3"/>
        <charset val="129"/>
      </rPr>
      <t>건</t>
    </r>
    <phoneticPr fontId="5" type="noConversion"/>
  </si>
  <si>
    <t>신영복지재단 및 시설</t>
    <phoneticPr fontId="5" type="noConversion"/>
  </si>
  <si>
    <t>2월</t>
    <phoneticPr fontId="5" type="noConversion"/>
  </si>
  <si>
    <r>
      <t>9</t>
    </r>
    <r>
      <rPr>
        <sz val="9"/>
        <color rgb="FF000000"/>
        <rFont val="留묒? 怨좊뵓"/>
        <family val="3"/>
        <charset val="129"/>
      </rPr>
      <t>건</t>
    </r>
    <phoneticPr fontId="5" type="noConversion"/>
  </si>
  <si>
    <t>3월</t>
    <phoneticPr fontId="5" type="noConversion"/>
  </si>
  <si>
    <t>4월</t>
  </si>
  <si>
    <r>
      <t>8</t>
    </r>
    <r>
      <rPr>
        <sz val="9"/>
        <color rgb="FF000000"/>
        <rFont val="留묒? 怨좊뵓"/>
        <family val="3"/>
        <charset val="129"/>
      </rPr>
      <t>건</t>
    </r>
    <phoneticPr fontId="5" type="noConversion"/>
  </si>
  <si>
    <t>5월</t>
  </si>
  <si>
    <t>6월</t>
  </si>
  <si>
    <r>
      <t>7</t>
    </r>
    <r>
      <rPr>
        <sz val="9"/>
        <color rgb="FF000000"/>
        <rFont val="留묒? 怨좊뵓"/>
        <family val="3"/>
        <charset val="129"/>
      </rPr>
      <t>건</t>
    </r>
    <phoneticPr fontId="5" type="noConversion"/>
  </si>
  <si>
    <t>7월</t>
  </si>
  <si>
    <t>8월</t>
  </si>
  <si>
    <t>9월</t>
  </si>
  <si>
    <r>
      <t>7</t>
    </r>
    <r>
      <rPr>
        <sz val="9"/>
        <color rgb="FF000000"/>
        <rFont val="留묒? 怨좊뵓"/>
        <family val="3"/>
        <charset val="129"/>
      </rPr>
      <t>건</t>
    </r>
  </si>
  <si>
    <t>10월</t>
  </si>
  <si>
    <t>11월</t>
  </si>
  <si>
    <t>12월</t>
  </si>
  <si>
    <r>
      <t>10</t>
    </r>
    <r>
      <rPr>
        <sz val="9"/>
        <color rgb="FF000000"/>
        <rFont val="留묒? 怨좊뵓"/>
        <family val="3"/>
        <charset val="129"/>
      </rPr>
      <t>건</t>
    </r>
    <phoneticPr fontId="5" type="noConversion"/>
  </si>
  <si>
    <t>합    계</t>
    <phoneticPr fontId="5" type="noConversion"/>
  </si>
  <si>
    <t>90건</t>
    <phoneticPr fontId="5" type="noConversion"/>
  </si>
  <si>
    <t>4. 후원품 사용명세서</t>
    <phoneticPr fontId="5" type="noConversion"/>
  </si>
  <si>
    <t>사용처</t>
    <phoneticPr fontId="5" type="noConversion"/>
  </si>
  <si>
    <t xml:space="preserve">          해     당    사</t>
    <phoneticPr fontId="5" type="noConversion"/>
  </si>
  <si>
    <t>5. 후원금 전용계좌</t>
    <phoneticPr fontId="5" type="noConversion"/>
  </si>
  <si>
    <t>금융기관 등의 명칭</t>
    <phoneticPr fontId="5" type="noConversion"/>
  </si>
  <si>
    <t>계좌번호</t>
    <phoneticPr fontId="5" type="noConversion"/>
  </si>
  <si>
    <t>계좌명의</t>
    <phoneticPr fontId="5" type="noConversion"/>
  </si>
  <si>
    <t>농협은행</t>
    <phoneticPr fontId="5" type="noConversion"/>
  </si>
  <si>
    <t>301-0215-0439-41</t>
    <phoneticPr fontId="5" type="noConversion"/>
  </si>
  <si>
    <t>사회복지법인 신영복지재단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</si>
</sst>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9"/>
      <color rgb="FF000000"/>
      <name val="돋움"/>
      <family val="3"/>
      <charset val="129"/>
    </font>
    <font>
      <sz val="9"/>
      <color rgb="FF0000FF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6"/>
      <color rgb="FF000000"/>
      <name val="Adobe 고딕 Std B"/>
      <family val="2"/>
      <charset val="129"/>
    </font>
    <font>
      <b/>
      <sz val="8"/>
      <color rgb="FF000000"/>
      <name val="돋움체"/>
      <family val="3"/>
      <charset val="129"/>
    </font>
    <font>
      <b/>
      <sz val="8"/>
      <color rgb="FF000000"/>
      <name val="맑은 고딕"/>
      <family val="3"/>
      <charset val="129"/>
      <scheme val="minor"/>
    </font>
    <font>
      <b/>
      <sz val="8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sz val="8"/>
      <color rgb="FF000000"/>
      <name val="돋움"/>
      <family val="3"/>
      <charset val="129"/>
    </font>
    <font>
      <b/>
      <sz val="9"/>
      <color rgb="FF000000"/>
      <name val="맑은 고딕"/>
      <family val="3"/>
      <charset val="129"/>
      <scheme val="maj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rgb="FFFF0000"/>
      <name val="돋움"/>
      <family val="3"/>
      <charset val="129"/>
    </font>
    <font>
      <sz val="8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000000"/>
      <name val="留묒? 怨좊뵓"/>
      <family val="3"/>
      <charset val="129"/>
    </font>
    <font>
      <sz val="8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9.9948118533890809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5D5D5D"/>
      </left>
      <right style="thin">
        <color rgb="FF5D5D5D"/>
      </right>
      <top style="thin">
        <color rgb="FF5D5D5D"/>
      </top>
      <bottom style="thin">
        <color rgb="FF5D5D5D"/>
      </bottom>
      <diagonal/>
    </border>
    <border>
      <left style="thin">
        <color rgb="FF5D5D5D"/>
      </left>
      <right style="thin">
        <color rgb="FF000000"/>
      </right>
      <top style="thin">
        <color rgb="FF5D5D5D"/>
      </top>
      <bottom style="thin">
        <color rgb="FF5D5D5D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6" fillId="0" borderId="0" xfId="0" applyFont="1" applyAlignment="1">
      <alignment horizontal="justify" vertical="center" wrapText="1"/>
    </xf>
    <xf numFmtId="0" fontId="10" fillId="0" borderId="0" xfId="0" applyFont="1" applyAlignment="1">
      <alignment horizontal="right" vertical="center" wrapText="1"/>
    </xf>
    <xf numFmtId="0" fontId="14" fillId="0" borderId="4" xfId="0" applyFont="1" applyBorder="1" applyAlignment="1">
      <alignment horizontal="center" vertical="center" wrapText="1"/>
    </xf>
    <xf numFmtId="14" fontId="6" fillId="0" borderId="5" xfId="0" applyNumberFormat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justify" vertical="center" wrapText="1"/>
    </xf>
    <xf numFmtId="0" fontId="6" fillId="0" borderId="5" xfId="0" applyFont="1" applyBorder="1" applyAlignment="1">
      <alignment horizontal="center" vertical="center" wrapText="1"/>
    </xf>
    <xf numFmtId="3" fontId="6" fillId="0" borderId="5" xfId="0" applyNumberFormat="1" applyFont="1" applyBorder="1" applyAlignment="1">
      <alignment horizontal="right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41" fontId="15" fillId="3" borderId="7" xfId="1" applyFont="1" applyFill="1" applyBorder="1" applyAlignment="1">
      <alignment horizontal="center" vertical="center" shrinkToFit="1"/>
    </xf>
    <xf numFmtId="3" fontId="17" fillId="3" borderId="7" xfId="0" applyNumberFormat="1" applyFont="1" applyFill="1" applyBorder="1" applyAlignment="1">
      <alignment horizontal="right" vertical="center"/>
    </xf>
    <xf numFmtId="41" fontId="18" fillId="3" borderId="7" xfId="0" applyNumberFormat="1" applyFont="1" applyFill="1" applyBorder="1" applyAlignment="1">
      <alignment horizontal="right" vertical="center"/>
    </xf>
    <xf numFmtId="14" fontId="6" fillId="4" borderId="5" xfId="0" applyNumberFormat="1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justify" vertical="center" wrapText="1"/>
    </xf>
    <xf numFmtId="0" fontId="6" fillId="4" borderId="5" xfId="0" applyFont="1" applyFill="1" applyBorder="1" applyAlignment="1">
      <alignment horizontal="center" vertical="center" wrapText="1"/>
    </xf>
    <xf numFmtId="3" fontId="6" fillId="4" borderId="5" xfId="0" applyNumberFormat="1" applyFont="1" applyFill="1" applyBorder="1" applyAlignment="1">
      <alignment horizontal="right" vertical="center" wrapText="1"/>
    </xf>
    <xf numFmtId="14" fontId="16" fillId="0" borderId="5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justify" vertical="center" wrapText="1"/>
    </xf>
    <xf numFmtId="0" fontId="20" fillId="0" borderId="0" xfId="0" applyFont="1">
      <alignment vertical="center"/>
    </xf>
    <xf numFmtId="41" fontId="18" fillId="3" borderId="11" xfId="1" applyFont="1" applyFill="1" applyBorder="1">
      <alignment vertical="center"/>
    </xf>
    <xf numFmtId="0" fontId="0" fillId="3" borderId="11" xfId="0" applyFill="1" applyBorder="1">
      <alignment vertical="center"/>
    </xf>
    <xf numFmtId="0" fontId="0" fillId="0" borderId="2" xfId="0" applyBorder="1">
      <alignment vertical="center"/>
    </xf>
    <xf numFmtId="0" fontId="21" fillId="0" borderId="2" xfId="0" applyFont="1" applyBorder="1">
      <alignment vertical="center"/>
    </xf>
    <xf numFmtId="41" fontId="0" fillId="0" borderId="2" xfId="1" applyFont="1" applyBorder="1">
      <alignment vertical="center"/>
    </xf>
    <xf numFmtId="0" fontId="0" fillId="0" borderId="2" xfId="0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22" fillId="5" borderId="2" xfId="0" applyFont="1" applyFill="1" applyBorder="1" applyAlignment="1">
      <alignment horizontal="center" vertical="center"/>
    </xf>
    <xf numFmtId="0" fontId="22" fillId="5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shrinkToFit="1"/>
    </xf>
    <xf numFmtId="3" fontId="24" fillId="4" borderId="2" xfId="0" applyNumberFormat="1" applyFont="1" applyFill="1" applyBorder="1" applyAlignment="1">
      <alignment horizontal="right" vertical="center" wrapText="1"/>
    </xf>
    <xf numFmtId="0" fontId="0" fillId="0" borderId="2" xfId="0" applyBorder="1" applyAlignment="1">
      <alignment horizontal="center" vertical="center" shrinkToFit="1"/>
    </xf>
    <xf numFmtId="3" fontId="2" fillId="0" borderId="2" xfId="0" applyNumberFormat="1" applyFont="1" applyBorder="1" applyAlignment="1">
      <alignment horizontal="center" vertical="center" shrinkToFit="1"/>
    </xf>
    <xf numFmtId="0" fontId="21" fillId="0" borderId="0" xfId="0" applyFont="1">
      <alignment vertical="center"/>
    </xf>
    <xf numFmtId="41" fontId="0" fillId="0" borderId="0" xfId="1" applyFont="1">
      <alignment vertical="center"/>
    </xf>
    <xf numFmtId="0" fontId="12" fillId="5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shrinkToFit="1"/>
    </xf>
    <xf numFmtId="0" fontId="24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41" fontId="3" fillId="0" borderId="0" xfId="1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17" fillId="5" borderId="15" xfId="0" applyFont="1" applyFill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0" fontId="29" fillId="0" borderId="15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 shrinkToFit="1"/>
    </xf>
    <xf numFmtId="0" fontId="0" fillId="0" borderId="2" xfId="0" applyBorder="1" applyAlignment="1">
      <alignment vertical="center" shrinkToFit="1"/>
    </xf>
    <xf numFmtId="0" fontId="27" fillId="0" borderId="12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11" fillId="0" borderId="1" xfId="0" applyFont="1" applyBorder="1" applyAlignment="1">
      <alignment horizontal="justify" vertical="center" wrapText="1"/>
    </xf>
    <xf numFmtId="0" fontId="0" fillId="0" borderId="1" xfId="0" applyBorder="1" applyAlignment="1">
      <alignment horizontal="justify" vertical="center" wrapText="1"/>
    </xf>
    <xf numFmtId="0" fontId="22" fillId="5" borderId="12" xfId="0" applyFont="1" applyFill="1" applyBorder="1" applyAlignment="1">
      <alignment horizontal="center" vertical="center"/>
    </xf>
    <xf numFmtId="0" fontId="22" fillId="5" borderId="13" xfId="0" applyFont="1" applyFill="1" applyBorder="1" applyAlignment="1">
      <alignment horizontal="center" vertical="center"/>
    </xf>
    <xf numFmtId="0" fontId="22" fillId="5" borderId="14" xfId="0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13" xfId="0" applyFont="1" applyBorder="1" applyAlignment="1">
      <alignment horizontal="left" vertical="center"/>
    </xf>
    <xf numFmtId="0" fontId="24" fillId="4" borderId="12" xfId="0" applyFont="1" applyFill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6" fillId="4" borderId="12" xfId="0" applyFont="1" applyFill="1" applyBorder="1" applyAlignment="1">
      <alignment horizontal="left" vertical="center" wrapText="1"/>
    </xf>
    <xf numFmtId="0" fontId="20" fillId="0" borderId="13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13" fillId="2" borderId="2" xfId="0" applyFont="1" applyFill="1" applyBorder="1" applyAlignment="1">
      <alignment horizontal="center" vertical="center" wrapText="1"/>
    </xf>
    <xf numFmtId="41" fontId="12" fillId="2" borderId="2" xfId="1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0" fillId="3" borderId="7" xfId="0" applyFill="1" applyBorder="1">
      <alignment vertical="center"/>
    </xf>
    <xf numFmtId="0" fontId="12" fillId="3" borderId="8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41" fontId="12" fillId="2" borderId="3" xfId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14" fontId="30" fillId="0" borderId="5" xfId="0" applyNumberFormat="1" applyFont="1" applyBorder="1" applyAlignment="1">
      <alignment horizontal="center" vertical="center" wrapText="1"/>
    </xf>
    <xf numFmtId="0" fontId="31" fillId="0" borderId="5" xfId="0" applyFont="1" applyBorder="1" applyAlignment="1">
      <alignment horizontal="center" vertical="center" wrapText="1"/>
    </xf>
    <xf numFmtId="0" fontId="30" fillId="0" borderId="5" xfId="0" applyFont="1" applyBorder="1" applyAlignment="1">
      <alignment horizontal="justify" vertical="center" wrapText="1"/>
    </xf>
    <xf numFmtId="0" fontId="30" fillId="0" borderId="5" xfId="0" applyFont="1" applyBorder="1" applyAlignment="1">
      <alignment horizontal="center" vertical="center" wrapText="1"/>
    </xf>
    <xf numFmtId="3" fontId="30" fillId="0" borderId="5" xfId="0" applyNumberFormat="1" applyFont="1" applyBorder="1" applyAlignment="1">
      <alignment horizontal="right" vertical="center" wrapText="1"/>
    </xf>
    <xf numFmtId="0" fontId="31" fillId="0" borderId="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DAE84-3F85-48CF-B87B-381E43AB55DC}">
  <sheetPr>
    <pageSetUpPr fitToPage="1"/>
  </sheetPr>
  <dimension ref="A1:M125"/>
  <sheetViews>
    <sheetView tabSelected="1" zoomScaleNormal="100" workbookViewId="0">
      <selection activeCell="J5" sqref="J5:J7"/>
    </sheetView>
  </sheetViews>
  <sheetFormatPr defaultRowHeight="17.399999999999999"/>
  <cols>
    <col min="1" max="1" width="5" customWidth="1"/>
    <col min="2" max="2" width="7.796875" customWidth="1"/>
    <col min="3" max="3" width="5.8984375" customWidth="1"/>
    <col min="4" max="4" width="6.19921875" customWidth="1"/>
    <col min="5" max="5" width="7.796875" customWidth="1"/>
    <col min="6" max="6" width="6.19921875" customWidth="1"/>
    <col min="7" max="7" width="7.296875" customWidth="1"/>
    <col min="8" max="8" width="7.796875" customWidth="1"/>
    <col min="9" max="9" width="6.5" style="37" customWidth="1"/>
    <col min="10" max="10" width="8.5" customWidth="1"/>
    <col min="11" max="11" width="8.8984375" style="38" customWidth="1"/>
    <col min="12" max="12" width="6.19921875" customWidth="1"/>
  </cols>
  <sheetData>
    <row r="1" spans="1:12">
      <c r="A1" s="95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1"/>
    </row>
    <row r="2" spans="1:12" ht="20.399999999999999" customHeight="1">
      <c r="A2" s="96" t="s">
        <v>1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</row>
    <row r="3" spans="1:12">
      <c r="A3" s="97" t="s">
        <v>2</v>
      </c>
      <c r="B3" s="97"/>
      <c r="C3" s="97"/>
      <c r="D3" s="97"/>
      <c r="E3" s="97"/>
      <c r="F3" s="97"/>
      <c r="G3" s="97"/>
      <c r="H3" s="97"/>
      <c r="I3" s="97"/>
      <c r="J3" s="97"/>
      <c r="K3" s="97"/>
    </row>
    <row r="4" spans="1:12">
      <c r="A4" s="63" t="s">
        <v>3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2" t="s">
        <v>4</v>
      </c>
    </row>
    <row r="5" spans="1:12">
      <c r="A5" s="81" t="s">
        <v>5</v>
      </c>
      <c r="B5" s="81" t="s">
        <v>6</v>
      </c>
      <c r="C5" s="81" t="s">
        <v>7</v>
      </c>
      <c r="D5" s="81" t="s">
        <v>8</v>
      </c>
      <c r="E5" s="85"/>
      <c r="F5" s="85"/>
      <c r="G5" s="85"/>
      <c r="H5" s="85"/>
      <c r="I5" s="81" t="s">
        <v>9</v>
      </c>
      <c r="J5" s="81" t="s">
        <v>10</v>
      </c>
      <c r="K5" s="86" t="s">
        <v>11</v>
      </c>
      <c r="L5" s="81" t="s">
        <v>12</v>
      </c>
    </row>
    <row r="6" spans="1:12">
      <c r="A6" s="81"/>
      <c r="B6" s="84"/>
      <c r="C6" s="84" t="s">
        <v>13</v>
      </c>
      <c r="D6" s="81"/>
      <c r="E6" s="81" t="s">
        <v>14</v>
      </c>
      <c r="F6" s="81" t="s">
        <v>15</v>
      </c>
      <c r="G6" s="81" t="s">
        <v>16</v>
      </c>
      <c r="H6" s="81" t="s">
        <v>17</v>
      </c>
      <c r="I6" s="81"/>
      <c r="J6" s="81"/>
      <c r="K6" s="86"/>
      <c r="L6" s="81"/>
    </row>
    <row r="7" spans="1:12">
      <c r="A7" s="92"/>
      <c r="B7" s="98"/>
      <c r="C7" s="98"/>
      <c r="D7" s="92"/>
      <c r="E7" s="94"/>
      <c r="F7" s="94" t="s">
        <v>18</v>
      </c>
      <c r="G7" s="94" t="s">
        <v>19</v>
      </c>
      <c r="H7" s="94" t="s">
        <v>19</v>
      </c>
      <c r="I7" s="92"/>
      <c r="J7" s="92"/>
      <c r="K7" s="93"/>
      <c r="L7" s="92"/>
    </row>
    <row r="8" spans="1:12">
      <c r="A8" s="3">
        <v>1</v>
      </c>
      <c r="B8" s="4">
        <v>43837</v>
      </c>
      <c r="C8" s="5">
        <v>5</v>
      </c>
      <c r="D8" s="5">
        <v>1</v>
      </c>
      <c r="E8" s="6"/>
      <c r="F8" s="6"/>
      <c r="G8" s="6"/>
      <c r="H8" s="6"/>
      <c r="I8" s="7" t="s">
        <v>20</v>
      </c>
      <c r="J8" s="7" t="s">
        <v>21</v>
      </c>
      <c r="K8" s="8">
        <v>70000</v>
      </c>
      <c r="L8" s="9" t="s">
        <v>22</v>
      </c>
    </row>
    <row r="9" spans="1:12">
      <c r="A9" s="10">
        <v>2</v>
      </c>
      <c r="B9" s="4">
        <v>43844</v>
      </c>
      <c r="C9" s="5">
        <v>5</v>
      </c>
      <c r="D9" s="5">
        <v>1</v>
      </c>
      <c r="E9" s="6"/>
      <c r="F9" s="6"/>
      <c r="G9" s="6"/>
      <c r="H9" s="6"/>
      <c r="I9" s="7" t="s">
        <v>20</v>
      </c>
      <c r="J9" s="7" t="s">
        <v>21</v>
      </c>
      <c r="K9" s="8">
        <v>15000</v>
      </c>
      <c r="L9" s="9" t="s">
        <v>22</v>
      </c>
    </row>
    <row r="10" spans="1:12">
      <c r="A10" s="10">
        <v>3</v>
      </c>
      <c r="B10" s="4">
        <v>43850</v>
      </c>
      <c r="C10" s="5">
        <v>5</v>
      </c>
      <c r="D10" s="5">
        <v>1</v>
      </c>
      <c r="E10" s="6"/>
      <c r="F10" s="6"/>
      <c r="G10" s="6"/>
      <c r="H10" s="6"/>
      <c r="I10" s="7" t="s">
        <v>20</v>
      </c>
      <c r="J10" s="7" t="s">
        <v>21</v>
      </c>
      <c r="K10" s="8">
        <v>490000</v>
      </c>
      <c r="L10" s="9" t="s">
        <v>22</v>
      </c>
    </row>
    <row r="11" spans="1:12">
      <c r="A11" s="10">
        <v>4</v>
      </c>
      <c r="B11" s="4">
        <v>43858</v>
      </c>
      <c r="C11" s="5">
        <v>5</v>
      </c>
      <c r="D11" s="5">
        <v>1</v>
      </c>
      <c r="E11" s="6"/>
      <c r="F11" s="6"/>
      <c r="G11" s="6"/>
      <c r="H11" s="6"/>
      <c r="I11" s="7" t="s">
        <v>20</v>
      </c>
      <c r="J11" s="7" t="s">
        <v>21</v>
      </c>
      <c r="K11" s="8">
        <v>50000</v>
      </c>
      <c r="L11" s="9" t="s">
        <v>22</v>
      </c>
    </row>
    <row r="12" spans="1:12">
      <c r="A12" s="10">
        <v>5</v>
      </c>
      <c r="B12" s="4">
        <v>43859</v>
      </c>
      <c r="C12" s="5">
        <v>5</v>
      </c>
      <c r="D12" s="5">
        <v>1</v>
      </c>
      <c r="E12" s="6"/>
      <c r="F12" s="6"/>
      <c r="G12" s="6"/>
      <c r="H12" s="6"/>
      <c r="I12" s="7" t="s">
        <v>20</v>
      </c>
      <c r="J12" s="7" t="s">
        <v>21</v>
      </c>
      <c r="K12" s="8">
        <v>150000</v>
      </c>
      <c r="L12" s="9" t="s">
        <v>22</v>
      </c>
    </row>
    <row r="13" spans="1:12" ht="19.8" customHeight="1">
      <c r="A13" s="87" t="s">
        <v>23</v>
      </c>
      <c r="B13" s="88"/>
      <c r="C13" s="88"/>
      <c r="D13" s="88"/>
      <c r="E13" s="88"/>
      <c r="F13" s="88"/>
      <c r="G13" s="88"/>
      <c r="H13" s="88"/>
      <c r="I13" s="88"/>
      <c r="J13" s="88"/>
      <c r="K13" s="12">
        <f>SUM(K8:K12)</f>
        <v>775000</v>
      </c>
      <c r="L13" s="11"/>
    </row>
    <row r="14" spans="1:12">
      <c r="A14" s="10">
        <v>1</v>
      </c>
      <c r="B14" s="4">
        <v>43867</v>
      </c>
      <c r="C14" s="5">
        <v>5</v>
      </c>
      <c r="D14" s="5">
        <v>1</v>
      </c>
      <c r="E14" s="6"/>
      <c r="F14" s="6"/>
      <c r="G14" s="6"/>
      <c r="H14" s="6"/>
      <c r="I14" s="7" t="s">
        <v>20</v>
      </c>
      <c r="J14" s="7" t="s">
        <v>21</v>
      </c>
      <c r="K14" s="8">
        <v>70000</v>
      </c>
      <c r="L14" s="9" t="s">
        <v>22</v>
      </c>
    </row>
    <row r="15" spans="1:12">
      <c r="A15" s="10">
        <v>2</v>
      </c>
      <c r="B15" s="4">
        <v>43872</v>
      </c>
      <c r="C15" s="5">
        <v>5</v>
      </c>
      <c r="D15" s="5">
        <v>1</v>
      </c>
      <c r="E15" s="6"/>
      <c r="F15" s="6"/>
      <c r="G15" s="6"/>
      <c r="H15" s="6"/>
      <c r="I15" s="7" t="s">
        <v>20</v>
      </c>
      <c r="J15" s="7" t="s">
        <v>21</v>
      </c>
      <c r="K15" s="8">
        <v>15000</v>
      </c>
      <c r="L15" s="9" t="s">
        <v>22</v>
      </c>
    </row>
    <row r="16" spans="1:12">
      <c r="A16" s="10">
        <v>3</v>
      </c>
      <c r="B16" s="4">
        <v>43879</v>
      </c>
      <c r="C16" s="5">
        <v>5</v>
      </c>
      <c r="D16" s="5">
        <v>1</v>
      </c>
      <c r="E16" s="6"/>
      <c r="F16" s="6"/>
      <c r="G16" s="6"/>
      <c r="H16" s="6"/>
      <c r="I16" s="7" t="s">
        <v>20</v>
      </c>
      <c r="J16" s="7" t="s">
        <v>21</v>
      </c>
      <c r="K16" s="8">
        <v>260000</v>
      </c>
      <c r="L16" s="9" t="s">
        <v>22</v>
      </c>
    </row>
    <row r="17" spans="1:12">
      <c r="A17" s="10">
        <v>4</v>
      </c>
      <c r="B17" s="4">
        <v>43882</v>
      </c>
      <c r="C17" s="5">
        <v>5</v>
      </c>
      <c r="D17" s="5">
        <v>1</v>
      </c>
      <c r="E17" s="6"/>
      <c r="F17" s="6"/>
      <c r="G17" s="6"/>
      <c r="H17" s="6"/>
      <c r="I17" s="7" t="s">
        <v>20</v>
      </c>
      <c r="J17" s="7" t="s">
        <v>21</v>
      </c>
      <c r="K17" s="8">
        <v>130000</v>
      </c>
      <c r="L17" s="9" t="s">
        <v>22</v>
      </c>
    </row>
    <row r="18" spans="1:12">
      <c r="A18" s="10">
        <v>5</v>
      </c>
      <c r="B18" s="4">
        <v>43886</v>
      </c>
      <c r="C18" s="5">
        <v>5</v>
      </c>
      <c r="D18" s="5">
        <v>1</v>
      </c>
      <c r="E18" s="6"/>
      <c r="F18" s="6"/>
      <c r="G18" s="6"/>
      <c r="H18" s="6"/>
      <c r="I18" s="7" t="s">
        <v>20</v>
      </c>
      <c r="J18" s="7" t="s">
        <v>21</v>
      </c>
      <c r="K18" s="8">
        <v>50000</v>
      </c>
      <c r="L18" s="9" t="s">
        <v>22</v>
      </c>
    </row>
    <row r="19" spans="1:12">
      <c r="A19" s="10">
        <v>6</v>
      </c>
      <c r="B19" s="4">
        <v>43887</v>
      </c>
      <c r="C19" s="5">
        <v>5</v>
      </c>
      <c r="D19" s="5">
        <v>1</v>
      </c>
      <c r="E19" s="6"/>
      <c r="F19" s="6"/>
      <c r="G19" s="6"/>
      <c r="H19" s="6"/>
      <c r="I19" s="7" t="s">
        <v>20</v>
      </c>
      <c r="J19" s="7" t="s">
        <v>21</v>
      </c>
      <c r="K19" s="8">
        <v>160000</v>
      </c>
      <c r="L19" s="9" t="s">
        <v>22</v>
      </c>
    </row>
    <row r="20" spans="1:12" ht="16.8" customHeight="1">
      <c r="A20" s="87" t="s">
        <v>24</v>
      </c>
      <c r="B20" s="88"/>
      <c r="C20" s="88"/>
      <c r="D20" s="88"/>
      <c r="E20" s="88"/>
      <c r="F20" s="88"/>
      <c r="G20" s="88"/>
      <c r="H20" s="88"/>
      <c r="I20" s="88"/>
      <c r="J20" s="88"/>
      <c r="K20" s="12">
        <f>SUM(K14:K19)</f>
        <v>685000</v>
      </c>
      <c r="L20" s="11"/>
    </row>
    <row r="21" spans="1:12">
      <c r="A21" s="10">
        <v>1</v>
      </c>
      <c r="B21" s="99">
        <v>43893</v>
      </c>
      <c r="C21" s="100">
        <v>4</v>
      </c>
      <c r="D21" s="100">
        <v>2</v>
      </c>
      <c r="E21" s="101"/>
      <c r="F21" s="101"/>
      <c r="G21" s="101"/>
      <c r="H21" s="101"/>
      <c r="I21" s="102" t="s">
        <v>20</v>
      </c>
      <c r="J21" s="102" t="s">
        <v>21</v>
      </c>
      <c r="K21" s="103">
        <v>2200000</v>
      </c>
      <c r="L21" s="104" t="s">
        <v>25</v>
      </c>
    </row>
    <row r="22" spans="1:12">
      <c r="A22" s="10">
        <v>2</v>
      </c>
      <c r="B22" s="99">
        <v>43896</v>
      </c>
      <c r="C22" s="100">
        <v>5</v>
      </c>
      <c r="D22" s="100">
        <v>1</v>
      </c>
      <c r="E22" s="101"/>
      <c r="F22" s="101"/>
      <c r="G22" s="101"/>
      <c r="H22" s="101"/>
      <c r="I22" s="102" t="s">
        <v>20</v>
      </c>
      <c r="J22" s="102" t="s">
        <v>21</v>
      </c>
      <c r="K22" s="103">
        <v>70000</v>
      </c>
      <c r="L22" s="104" t="s">
        <v>22</v>
      </c>
    </row>
    <row r="23" spans="1:12">
      <c r="A23" s="10">
        <v>3</v>
      </c>
      <c r="B23" s="99">
        <v>43901</v>
      </c>
      <c r="C23" s="100">
        <v>5</v>
      </c>
      <c r="D23" s="100">
        <v>1</v>
      </c>
      <c r="E23" s="101"/>
      <c r="F23" s="101"/>
      <c r="G23" s="101"/>
      <c r="H23" s="101"/>
      <c r="I23" s="102" t="s">
        <v>20</v>
      </c>
      <c r="J23" s="102" t="s">
        <v>21</v>
      </c>
      <c r="K23" s="103">
        <v>225000</v>
      </c>
      <c r="L23" s="104" t="s">
        <v>22</v>
      </c>
    </row>
    <row r="24" spans="1:12">
      <c r="A24" s="10">
        <v>4</v>
      </c>
      <c r="B24" s="99">
        <v>43902</v>
      </c>
      <c r="C24" s="100">
        <v>4</v>
      </c>
      <c r="D24" s="100">
        <v>2</v>
      </c>
      <c r="E24" s="101"/>
      <c r="F24" s="101"/>
      <c r="G24" s="101"/>
      <c r="H24" s="101"/>
      <c r="I24" s="102" t="s">
        <v>20</v>
      </c>
      <c r="J24" s="102" t="s">
        <v>21</v>
      </c>
      <c r="K24" s="103">
        <v>2750000</v>
      </c>
      <c r="L24" s="104" t="s">
        <v>25</v>
      </c>
    </row>
    <row r="25" spans="1:12">
      <c r="A25" s="10">
        <v>5</v>
      </c>
      <c r="B25" s="99">
        <v>43913</v>
      </c>
      <c r="C25" s="100">
        <v>5</v>
      </c>
      <c r="D25" s="100">
        <v>1</v>
      </c>
      <c r="E25" s="101"/>
      <c r="F25" s="101"/>
      <c r="G25" s="101"/>
      <c r="H25" s="101"/>
      <c r="I25" s="102" t="s">
        <v>20</v>
      </c>
      <c r="J25" s="102" t="s">
        <v>21</v>
      </c>
      <c r="K25" s="103">
        <v>130000</v>
      </c>
      <c r="L25" s="104" t="s">
        <v>22</v>
      </c>
    </row>
    <row r="26" spans="1:12">
      <c r="A26" s="10">
        <v>6</v>
      </c>
      <c r="B26" s="99">
        <v>43915</v>
      </c>
      <c r="C26" s="100">
        <v>5</v>
      </c>
      <c r="D26" s="100">
        <v>1</v>
      </c>
      <c r="E26" s="101"/>
      <c r="F26" s="101"/>
      <c r="G26" s="101"/>
      <c r="H26" s="101"/>
      <c r="I26" s="102" t="s">
        <v>20</v>
      </c>
      <c r="J26" s="102" t="s">
        <v>21</v>
      </c>
      <c r="K26" s="103">
        <v>50000</v>
      </c>
      <c r="L26" s="104" t="s">
        <v>22</v>
      </c>
    </row>
    <row r="27" spans="1:12">
      <c r="A27" s="10">
        <v>7</v>
      </c>
      <c r="B27" s="99">
        <v>43916</v>
      </c>
      <c r="C27" s="100">
        <v>5</v>
      </c>
      <c r="D27" s="100">
        <v>1</v>
      </c>
      <c r="E27" s="101"/>
      <c r="F27" s="101"/>
      <c r="G27" s="101"/>
      <c r="H27" s="101"/>
      <c r="I27" s="102" t="s">
        <v>20</v>
      </c>
      <c r="J27" s="102" t="s">
        <v>21</v>
      </c>
      <c r="K27" s="103">
        <v>120000</v>
      </c>
      <c r="L27" s="104" t="s">
        <v>22</v>
      </c>
    </row>
    <row r="28" spans="1:12" ht="16.2" customHeight="1">
      <c r="A28" s="87" t="s">
        <v>26</v>
      </c>
      <c r="B28" s="88"/>
      <c r="C28" s="88"/>
      <c r="D28" s="88"/>
      <c r="E28" s="88"/>
      <c r="F28" s="88"/>
      <c r="G28" s="88"/>
      <c r="H28" s="88"/>
      <c r="I28" s="88"/>
      <c r="J28" s="88"/>
      <c r="K28" s="12">
        <f>SUM(K21:K27)</f>
        <v>5545000</v>
      </c>
      <c r="L28" s="11"/>
    </row>
    <row r="29" spans="1:12">
      <c r="A29" s="10">
        <v>1</v>
      </c>
      <c r="B29" s="4">
        <v>43928</v>
      </c>
      <c r="C29" s="5">
        <v>5</v>
      </c>
      <c r="D29" s="5">
        <v>1</v>
      </c>
      <c r="E29" s="6"/>
      <c r="F29" s="6"/>
      <c r="G29" s="6"/>
      <c r="H29" s="6"/>
      <c r="I29" s="7" t="s">
        <v>20</v>
      </c>
      <c r="J29" s="7" t="s">
        <v>21</v>
      </c>
      <c r="K29" s="8">
        <v>70000</v>
      </c>
      <c r="L29" s="9" t="s">
        <v>22</v>
      </c>
    </row>
    <row r="30" spans="1:12">
      <c r="A30" s="10">
        <v>2</v>
      </c>
      <c r="B30" s="4">
        <v>43934</v>
      </c>
      <c r="C30" s="5">
        <v>5</v>
      </c>
      <c r="D30" s="5">
        <v>1</v>
      </c>
      <c r="E30" s="6"/>
      <c r="F30" s="6"/>
      <c r="G30" s="6"/>
      <c r="H30" s="6"/>
      <c r="I30" s="7" t="s">
        <v>20</v>
      </c>
      <c r="J30" s="7" t="s">
        <v>21</v>
      </c>
      <c r="K30" s="8">
        <v>15000</v>
      </c>
      <c r="L30" s="9" t="s">
        <v>22</v>
      </c>
    </row>
    <row r="31" spans="1:12">
      <c r="A31" s="10">
        <v>3</v>
      </c>
      <c r="B31" s="4">
        <v>43938</v>
      </c>
      <c r="C31" s="5">
        <v>5</v>
      </c>
      <c r="D31" s="5">
        <v>1</v>
      </c>
      <c r="E31" s="6"/>
      <c r="F31" s="6"/>
      <c r="G31" s="6"/>
      <c r="H31" s="6"/>
      <c r="I31" s="7" t="s">
        <v>20</v>
      </c>
      <c r="J31" s="7" t="s">
        <v>21</v>
      </c>
      <c r="K31" s="8">
        <v>210000</v>
      </c>
      <c r="L31" s="9" t="s">
        <v>22</v>
      </c>
    </row>
    <row r="32" spans="1:12">
      <c r="A32" s="10">
        <v>4</v>
      </c>
      <c r="B32" s="4">
        <v>43942</v>
      </c>
      <c r="C32" s="5">
        <v>5</v>
      </c>
      <c r="D32" s="5">
        <v>1</v>
      </c>
      <c r="E32" s="6"/>
      <c r="F32" s="6"/>
      <c r="G32" s="6"/>
      <c r="H32" s="6"/>
      <c r="I32" s="7" t="s">
        <v>20</v>
      </c>
      <c r="J32" s="7" t="s">
        <v>21</v>
      </c>
      <c r="K32" s="8">
        <v>130000</v>
      </c>
      <c r="L32" s="9" t="s">
        <v>22</v>
      </c>
    </row>
    <row r="33" spans="1:12">
      <c r="A33" s="10">
        <v>5</v>
      </c>
      <c r="B33" s="4">
        <v>43948</v>
      </c>
      <c r="C33" s="5">
        <v>5</v>
      </c>
      <c r="D33" s="5">
        <v>1</v>
      </c>
      <c r="E33" s="6"/>
      <c r="F33" s="6"/>
      <c r="G33" s="6"/>
      <c r="H33" s="6"/>
      <c r="I33" s="7" t="s">
        <v>20</v>
      </c>
      <c r="J33" s="7" t="s">
        <v>21</v>
      </c>
      <c r="K33" s="8">
        <v>50000</v>
      </c>
      <c r="L33" s="9" t="s">
        <v>22</v>
      </c>
    </row>
    <row r="34" spans="1:12">
      <c r="A34" s="10">
        <v>6</v>
      </c>
      <c r="B34" s="4">
        <v>43949</v>
      </c>
      <c r="C34" s="5">
        <v>5</v>
      </c>
      <c r="D34" s="5">
        <v>1</v>
      </c>
      <c r="E34" s="6"/>
      <c r="F34" s="6"/>
      <c r="G34" s="6"/>
      <c r="H34" s="6"/>
      <c r="I34" s="7" t="s">
        <v>20</v>
      </c>
      <c r="J34" s="7" t="s">
        <v>21</v>
      </c>
      <c r="K34" s="8">
        <v>150000</v>
      </c>
      <c r="L34" s="9" t="s">
        <v>22</v>
      </c>
    </row>
    <row r="35" spans="1:12" ht="15" customHeight="1">
      <c r="A35" s="89" t="s">
        <v>27</v>
      </c>
      <c r="B35" s="90"/>
      <c r="C35" s="90"/>
      <c r="D35" s="90"/>
      <c r="E35" s="90"/>
      <c r="F35" s="90"/>
      <c r="G35" s="90"/>
      <c r="H35" s="90"/>
      <c r="I35" s="90"/>
      <c r="J35" s="91"/>
      <c r="K35" s="13">
        <f>SUM(K29:K34)</f>
        <v>625000</v>
      </c>
      <c r="L35" s="11"/>
    </row>
    <row r="36" spans="1:12">
      <c r="A36" s="10">
        <v>1</v>
      </c>
      <c r="B36" s="4">
        <v>43958</v>
      </c>
      <c r="C36" s="5">
        <v>5</v>
      </c>
      <c r="D36" s="5">
        <v>1</v>
      </c>
      <c r="E36" s="6"/>
      <c r="F36" s="6"/>
      <c r="G36" s="6"/>
      <c r="H36" s="6"/>
      <c r="I36" s="7" t="s">
        <v>20</v>
      </c>
      <c r="J36" s="7" t="s">
        <v>21</v>
      </c>
      <c r="K36" s="8">
        <v>70000</v>
      </c>
      <c r="L36" s="9" t="s">
        <v>22</v>
      </c>
    </row>
    <row r="37" spans="1:12">
      <c r="A37" s="10">
        <v>2</v>
      </c>
      <c r="B37" s="4">
        <v>43965</v>
      </c>
      <c r="C37" s="5">
        <v>5</v>
      </c>
      <c r="D37" s="5">
        <v>1</v>
      </c>
      <c r="E37" s="6"/>
      <c r="F37" s="6"/>
      <c r="G37" s="6"/>
      <c r="H37" s="6"/>
      <c r="I37" s="7" t="s">
        <v>20</v>
      </c>
      <c r="J37" s="7" t="s">
        <v>21</v>
      </c>
      <c r="K37" s="8">
        <v>1250000</v>
      </c>
      <c r="L37" s="9" t="s">
        <v>22</v>
      </c>
    </row>
    <row r="38" spans="1:12">
      <c r="A38" s="10">
        <v>3</v>
      </c>
      <c r="B38" s="4">
        <v>43969</v>
      </c>
      <c r="C38" s="5">
        <v>5</v>
      </c>
      <c r="D38" s="5">
        <v>1</v>
      </c>
      <c r="E38" s="6"/>
      <c r="F38" s="6"/>
      <c r="G38" s="6"/>
      <c r="H38" s="6"/>
      <c r="I38" s="7" t="s">
        <v>20</v>
      </c>
      <c r="J38" s="7" t="s">
        <v>21</v>
      </c>
      <c r="K38" s="8">
        <v>225000</v>
      </c>
      <c r="L38" s="9" t="s">
        <v>22</v>
      </c>
    </row>
    <row r="39" spans="1:12">
      <c r="A39" s="10">
        <v>4</v>
      </c>
      <c r="B39" s="4">
        <v>43972</v>
      </c>
      <c r="C39" s="5">
        <v>5</v>
      </c>
      <c r="D39" s="5">
        <v>1</v>
      </c>
      <c r="E39" s="6"/>
      <c r="F39" s="6"/>
      <c r="G39" s="6"/>
      <c r="H39" s="6"/>
      <c r="I39" s="7" t="s">
        <v>20</v>
      </c>
      <c r="J39" s="7" t="s">
        <v>21</v>
      </c>
      <c r="K39" s="8">
        <v>130000</v>
      </c>
      <c r="L39" s="9" t="s">
        <v>22</v>
      </c>
    </row>
    <row r="40" spans="1:12">
      <c r="A40" s="10">
        <v>5</v>
      </c>
      <c r="B40" s="4">
        <v>43976</v>
      </c>
      <c r="C40" s="5">
        <v>5</v>
      </c>
      <c r="D40" s="5">
        <v>1</v>
      </c>
      <c r="E40" s="6"/>
      <c r="F40" s="6"/>
      <c r="G40" s="6"/>
      <c r="H40" s="6"/>
      <c r="I40" s="7" t="s">
        <v>20</v>
      </c>
      <c r="J40" s="7" t="s">
        <v>21</v>
      </c>
      <c r="K40" s="8">
        <v>50000</v>
      </c>
      <c r="L40" s="9" t="s">
        <v>22</v>
      </c>
    </row>
    <row r="41" spans="1:12">
      <c r="A41" s="10">
        <v>6</v>
      </c>
      <c r="B41" s="4">
        <v>43977</v>
      </c>
      <c r="C41" s="5">
        <v>5</v>
      </c>
      <c r="D41" s="5">
        <v>1</v>
      </c>
      <c r="E41" s="6"/>
      <c r="F41" s="6"/>
      <c r="G41" s="6"/>
      <c r="H41" s="6"/>
      <c r="I41" s="7" t="s">
        <v>20</v>
      </c>
      <c r="J41" s="7" t="s">
        <v>21</v>
      </c>
      <c r="K41" s="8">
        <v>120000</v>
      </c>
      <c r="L41" s="9" t="s">
        <v>22</v>
      </c>
    </row>
    <row r="42" spans="1:12" ht="16.8" customHeight="1">
      <c r="A42" s="87" t="s">
        <v>28</v>
      </c>
      <c r="B42" s="88"/>
      <c r="C42" s="88"/>
      <c r="D42" s="88"/>
      <c r="E42" s="88"/>
      <c r="F42" s="88"/>
      <c r="G42" s="88"/>
      <c r="H42" s="88"/>
      <c r="I42" s="88"/>
      <c r="J42" s="88"/>
      <c r="K42" s="13">
        <f>SUM(K36:K41)</f>
        <v>1845000</v>
      </c>
      <c r="L42" s="11"/>
    </row>
    <row r="43" spans="1:12">
      <c r="A43" s="10">
        <v>1</v>
      </c>
      <c r="B43" s="4">
        <v>43990</v>
      </c>
      <c r="C43" s="5">
        <v>5</v>
      </c>
      <c r="D43" s="5">
        <v>1</v>
      </c>
      <c r="E43" s="6"/>
      <c r="F43" s="6"/>
      <c r="G43" s="6"/>
      <c r="H43" s="6"/>
      <c r="I43" s="7" t="s">
        <v>20</v>
      </c>
      <c r="J43" s="7" t="s">
        <v>21</v>
      </c>
      <c r="K43" s="8">
        <v>60000</v>
      </c>
      <c r="L43" s="9" t="s">
        <v>22</v>
      </c>
    </row>
    <row r="44" spans="1:12">
      <c r="A44" s="10">
        <v>2</v>
      </c>
      <c r="B44" s="4">
        <v>43993</v>
      </c>
      <c r="C44" s="5">
        <v>5</v>
      </c>
      <c r="D44" s="5">
        <v>1</v>
      </c>
      <c r="E44" s="6"/>
      <c r="F44" s="6"/>
      <c r="G44" s="6"/>
      <c r="H44" s="6"/>
      <c r="I44" s="7" t="s">
        <v>20</v>
      </c>
      <c r="J44" s="7" t="s">
        <v>21</v>
      </c>
      <c r="K44" s="8">
        <v>10000</v>
      </c>
      <c r="L44" s="9" t="s">
        <v>22</v>
      </c>
    </row>
    <row r="45" spans="1:12">
      <c r="A45" s="10">
        <v>3</v>
      </c>
      <c r="B45" s="4">
        <v>43998</v>
      </c>
      <c r="C45" s="5">
        <v>5</v>
      </c>
      <c r="D45" s="5">
        <v>1</v>
      </c>
      <c r="E45" s="6"/>
      <c r="F45" s="6"/>
      <c r="G45" s="6"/>
      <c r="H45" s="6"/>
      <c r="I45" s="7" t="s">
        <v>20</v>
      </c>
      <c r="J45" s="7" t="s">
        <v>21</v>
      </c>
      <c r="K45" s="8">
        <v>225000</v>
      </c>
      <c r="L45" s="9" t="s">
        <v>22</v>
      </c>
    </row>
    <row r="46" spans="1:12">
      <c r="A46" s="10">
        <v>4</v>
      </c>
      <c r="B46" s="4">
        <v>44005</v>
      </c>
      <c r="C46" s="5">
        <v>5</v>
      </c>
      <c r="D46" s="5">
        <v>1</v>
      </c>
      <c r="E46" s="6"/>
      <c r="F46" s="6"/>
      <c r="G46" s="6"/>
      <c r="H46" s="6"/>
      <c r="I46" s="7" t="s">
        <v>20</v>
      </c>
      <c r="J46" s="7" t="s">
        <v>21</v>
      </c>
      <c r="K46" s="8">
        <v>130000</v>
      </c>
      <c r="L46" s="9" t="s">
        <v>22</v>
      </c>
    </row>
    <row r="47" spans="1:12">
      <c r="A47" s="10">
        <v>5</v>
      </c>
      <c r="B47" s="4">
        <v>44007</v>
      </c>
      <c r="C47" s="5">
        <v>5</v>
      </c>
      <c r="D47" s="5">
        <v>1</v>
      </c>
      <c r="E47" s="6"/>
      <c r="F47" s="6"/>
      <c r="G47" s="6"/>
      <c r="H47" s="6"/>
      <c r="I47" s="7" t="s">
        <v>20</v>
      </c>
      <c r="J47" s="7" t="s">
        <v>21</v>
      </c>
      <c r="K47" s="8">
        <v>50000</v>
      </c>
      <c r="L47" s="9" t="s">
        <v>22</v>
      </c>
    </row>
    <row r="48" spans="1:12">
      <c r="A48" s="10">
        <v>6</v>
      </c>
      <c r="B48" s="4">
        <v>44008</v>
      </c>
      <c r="C48" s="5">
        <v>5</v>
      </c>
      <c r="D48" s="5">
        <v>1</v>
      </c>
      <c r="E48" s="6"/>
      <c r="F48" s="6"/>
      <c r="G48" s="6"/>
      <c r="H48" s="6"/>
      <c r="I48" s="7" t="s">
        <v>20</v>
      </c>
      <c r="J48" s="7" t="s">
        <v>21</v>
      </c>
      <c r="K48" s="8">
        <v>130000</v>
      </c>
      <c r="L48" s="9" t="s">
        <v>22</v>
      </c>
    </row>
    <row r="49" spans="1:12" ht="18.600000000000001" customHeight="1">
      <c r="A49" s="87" t="s">
        <v>29</v>
      </c>
      <c r="B49" s="88"/>
      <c r="C49" s="88"/>
      <c r="D49" s="88"/>
      <c r="E49" s="88"/>
      <c r="F49" s="88"/>
      <c r="G49" s="88"/>
      <c r="H49" s="88"/>
      <c r="I49" s="88"/>
      <c r="J49" s="88"/>
      <c r="K49" s="13">
        <f>SUM(K43:K48)</f>
        <v>605000</v>
      </c>
      <c r="L49" s="11"/>
    </row>
    <row r="50" spans="1:12">
      <c r="A50" s="10">
        <v>1</v>
      </c>
      <c r="B50" s="4">
        <v>44019</v>
      </c>
      <c r="C50" s="5">
        <v>5</v>
      </c>
      <c r="D50" s="5">
        <v>1</v>
      </c>
      <c r="E50" s="6"/>
      <c r="F50" s="6"/>
      <c r="G50" s="6"/>
      <c r="H50" s="6"/>
      <c r="I50" s="7" t="s">
        <v>20</v>
      </c>
      <c r="J50" s="7" t="s">
        <v>21</v>
      </c>
      <c r="K50" s="8">
        <v>70000</v>
      </c>
      <c r="L50" s="9" t="s">
        <v>22</v>
      </c>
    </row>
    <row r="51" spans="1:12">
      <c r="A51" s="10">
        <v>2</v>
      </c>
      <c r="B51" s="4">
        <v>44025</v>
      </c>
      <c r="C51" s="5">
        <v>5</v>
      </c>
      <c r="D51" s="5">
        <v>1</v>
      </c>
      <c r="E51" s="6"/>
      <c r="F51" s="6"/>
      <c r="G51" s="6"/>
      <c r="H51" s="6"/>
      <c r="I51" s="7" t="s">
        <v>20</v>
      </c>
      <c r="J51" s="7" t="s">
        <v>21</v>
      </c>
      <c r="K51" s="8">
        <v>15000</v>
      </c>
      <c r="L51" s="9" t="s">
        <v>22</v>
      </c>
    </row>
    <row r="52" spans="1:12">
      <c r="A52" s="10">
        <v>3</v>
      </c>
      <c r="B52" s="4">
        <v>44028</v>
      </c>
      <c r="C52" s="5">
        <v>5</v>
      </c>
      <c r="D52" s="5">
        <v>1</v>
      </c>
      <c r="E52" s="6"/>
      <c r="F52" s="6"/>
      <c r="G52" s="6"/>
      <c r="H52" s="6"/>
      <c r="I52" s="7" t="s">
        <v>20</v>
      </c>
      <c r="J52" s="7" t="s">
        <v>21</v>
      </c>
      <c r="K52" s="8">
        <v>210000</v>
      </c>
      <c r="L52" s="9" t="s">
        <v>22</v>
      </c>
    </row>
    <row r="53" spans="1:12">
      <c r="A53" s="10">
        <v>4</v>
      </c>
      <c r="B53" s="4">
        <v>44033</v>
      </c>
      <c r="C53" s="5">
        <v>5</v>
      </c>
      <c r="D53" s="5">
        <v>1</v>
      </c>
      <c r="E53" s="6"/>
      <c r="F53" s="6"/>
      <c r="G53" s="6"/>
      <c r="H53" s="6"/>
      <c r="I53" s="7" t="s">
        <v>20</v>
      </c>
      <c r="J53" s="7" t="s">
        <v>21</v>
      </c>
      <c r="K53" s="8">
        <v>130000</v>
      </c>
      <c r="L53" s="9" t="s">
        <v>22</v>
      </c>
    </row>
    <row r="54" spans="1:12">
      <c r="A54" s="10">
        <v>5</v>
      </c>
      <c r="B54" s="4">
        <v>44039</v>
      </c>
      <c r="C54" s="5">
        <v>5</v>
      </c>
      <c r="D54" s="5">
        <v>1</v>
      </c>
      <c r="E54" s="6"/>
      <c r="F54" s="6"/>
      <c r="G54" s="6"/>
      <c r="H54" s="6"/>
      <c r="I54" s="7" t="s">
        <v>20</v>
      </c>
      <c r="J54" s="7" t="s">
        <v>21</v>
      </c>
      <c r="K54" s="8">
        <v>50000</v>
      </c>
      <c r="L54" s="9" t="s">
        <v>22</v>
      </c>
    </row>
    <row r="55" spans="1:12">
      <c r="A55" s="10">
        <v>6</v>
      </c>
      <c r="B55" s="4">
        <v>44040</v>
      </c>
      <c r="C55" s="5">
        <v>5</v>
      </c>
      <c r="D55" s="5">
        <v>1</v>
      </c>
      <c r="E55" s="6"/>
      <c r="F55" s="6"/>
      <c r="G55" s="6"/>
      <c r="H55" s="6"/>
      <c r="I55" s="7" t="s">
        <v>20</v>
      </c>
      <c r="J55" s="7" t="s">
        <v>21</v>
      </c>
      <c r="K55" s="8">
        <v>130000</v>
      </c>
      <c r="L55" s="9" t="s">
        <v>22</v>
      </c>
    </row>
    <row r="56" spans="1:12" ht="18.600000000000001" customHeight="1">
      <c r="A56" s="87" t="s">
        <v>30</v>
      </c>
      <c r="B56" s="88"/>
      <c r="C56" s="88"/>
      <c r="D56" s="88"/>
      <c r="E56" s="88"/>
      <c r="F56" s="88"/>
      <c r="G56" s="88"/>
      <c r="H56" s="88"/>
      <c r="I56" s="88"/>
      <c r="J56" s="88"/>
      <c r="K56" s="14">
        <f>SUM(K50:K55)</f>
        <v>605000</v>
      </c>
      <c r="L56" s="11"/>
    </row>
    <row r="57" spans="1:12">
      <c r="A57" s="10">
        <v>1</v>
      </c>
      <c r="B57" s="15">
        <v>44044</v>
      </c>
      <c r="C57" s="16">
        <v>5</v>
      </c>
      <c r="D57" s="16">
        <v>1</v>
      </c>
      <c r="E57" s="17"/>
      <c r="F57" s="17"/>
      <c r="G57" s="17"/>
      <c r="H57" s="17"/>
      <c r="I57" s="7" t="s">
        <v>20</v>
      </c>
      <c r="J57" s="18" t="s">
        <v>21</v>
      </c>
      <c r="K57" s="19">
        <v>15000</v>
      </c>
      <c r="L57" s="9" t="s">
        <v>22</v>
      </c>
    </row>
    <row r="58" spans="1:12">
      <c r="A58" s="10">
        <v>2</v>
      </c>
      <c r="B58" s="4">
        <v>44045</v>
      </c>
      <c r="C58" s="16">
        <v>5</v>
      </c>
      <c r="D58" s="5">
        <v>1</v>
      </c>
      <c r="E58" s="6"/>
      <c r="F58" s="6"/>
      <c r="G58" s="6"/>
      <c r="H58" s="6"/>
      <c r="I58" s="7" t="s">
        <v>20</v>
      </c>
      <c r="J58" s="7" t="s">
        <v>21</v>
      </c>
      <c r="K58" s="8">
        <v>130000</v>
      </c>
      <c r="L58" s="9" t="s">
        <v>22</v>
      </c>
    </row>
    <row r="59" spans="1:12">
      <c r="A59" s="10">
        <v>3</v>
      </c>
      <c r="B59" s="4">
        <v>44048</v>
      </c>
      <c r="C59" s="16">
        <v>5</v>
      </c>
      <c r="D59" s="5">
        <v>1</v>
      </c>
      <c r="E59" s="6"/>
      <c r="F59" s="6"/>
      <c r="G59" s="6"/>
      <c r="H59" s="6"/>
      <c r="I59" s="7" t="s">
        <v>20</v>
      </c>
      <c r="J59" s="7" t="s">
        <v>21</v>
      </c>
      <c r="K59" s="8">
        <v>70000</v>
      </c>
      <c r="L59" s="9" t="s">
        <v>22</v>
      </c>
    </row>
    <row r="60" spans="1:12">
      <c r="A60" s="10">
        <v>4</v>
      </c>
      <c r="B60" s="4">
        <v>44061</v>
      </c>
      <c r="C60" s="16">
        <v>5</v>
      </c>
      <c r="D60" s="5">
        <v>1</v>
      </c>
      <c r="E60" s="6"/>
      <c r="F60" s="6"/>
      <c r="G60" s="6"/>
      <c r="H60" s="6"/>
      <c r="I60" s="7" t="s">
        <v>20</v>
      </c>
      <c r="J60" s="7" t="s">
        <v>21</v>
      </c>
      <c r="K60" s="8">
        <v>210000</v>
      </c>
      <c r="L60" s="9" t="s">
        <v>22</v>
      </c>
    </row>
    <row r="61" spans="1:12">
      <c r="A61" s="10">
        <v>5</v>
      </c>
      <c r="B61" s="20">
        <v>44067</v>
      </c>
      <c r="C61" s="21">
        <v>4</v>
      </c>
      <c r="D61" s="21">
        <v>2</v>
      </c>
      <c r="E61" s="22"/>
      <c r="F61" s="22"/>
      <c r="G61" s="22"/>
      <c r="H61" s="22"/>
      <c r="I61" s="102" t="s">
        <v>20</v>
      </c>
      <c r="J61" s="102" t="s">
        <v>21</v>
      </c>
      <c r="K61" s="103">
        <v>1500000</v>
      </c>
      <c r="L61" s="104" t="s">
        <v>25</v>
      </c>
    </row>
    <row r="62" spans="1:12">
      <c r="A62" s="10">
        <v>6</v>
      </c>
      <c r="B62" s="4">
        <v>44068</v>
      </c>
      <c r="C62" s="5">
        <v>5</v>
      </c>
      <c r="D62" s="5">
        <v>1</v>
      </c>
      <c r="E62" s="6"/>
      <c r="F62" s="6"/>
      <c r="G62" s="6"/>
      <c r="H62" s="6"/>
      <c r="I62" s="7" t="s">
        <v>20</v>
      </c>
      <c r="J62" s="7" t="s">
        <v>21</v>
      </c>
      <c r="K62" s="8">
        <v>160000</v>
      </c>
      <c r="L62" s="9" t="s">
        <v>22</v>
      </c>
    </row>
    <row r="63" spans="1:12" ht="22.2" customHeight="1">
      <c r="A63" s="87" t="s">
        <v>31</v>
      </c>
      <c r="B63" s="88"/>
      <c r="C63" s="88"/>
      <c r="D63" s="88"/>
      <c r="E63" s="88"/>
      <c r="F63" s="88"/>
      <c r="G63" s="88"/>
      <c r="H63" s="88"/>
      <c r="I63" s="88"/>
      <c r="J63" s="88"/>
      <c r="K63" s="14">
        <f>SUM(K57:K62)</f>
        <v>2085000</v>
      </c>
      <c r="L63" s="11"/>
    </row>
    <row r="64" spans="1:12">
      <c r="A64" s="10">
        <v>1</v>
      </c>
      <c r="B64" s="4">
        <v>44075</v>
      </c>
      <c r="C64" s="5">
        <v>5</v>
      </c>
      <c r="D64" s="5">
        <v>1</v>
      </c>
      <c r="E64" s="6"/>
      <c r="F64" s="6"/>
      <c r="G64" s="6"/>
      <c r="H64" s="6"/>
      <c r="I64" s="7" t="s">
        <v>20</v>
      </c>
      <c r="J64" s="7" t="s">
        <v>21</v>
      </c>
      <c r="K64" s="8">
        <v>15000</v>
      </c>
      <c r="L64" s="9" t="s">
        <v>22</v>
      </c>
    </row>
    <row r="65" spans="1:13">
      <c r="A65" s="10">
        <v>2</v>
      </c>
      <c r="B65" s="4">
        <v>44081</v>
      </c>
      <c r="C65" s="5">
        <v>5</v>
      </c>
      <c r="D65" s="5">
        <v>1</v>
      </c>
      <c r="E65" s="6"/>
      <c r="F65" s="6"/>
      <c r="G65" s="6"/>
      <c r="H65" s="6"/>
      <c r="I65" s="7" t="s">
        <v>20</v>
      </c>
      <c r="J65" s="7" t="s">
        <v>21</v>
      </c>
      <c r="K65" s="8">
        <v>70000</v>
      </c>
      <c r="L65" s="9" t="s">
        <v>22</v>
      </c>
    </row>
    <row r="66" spans="1:13">
      <c r="A66" s="10">
        <v>3</v>
      </c>
      <c r="B66" s="4">
        <v>44089</v>
      </c>
      <c r="C66" s="5">
        <v>5</v>
      </c>
      <c r="D66" s="5">
        <v>1</v>
      </c>
      <c r="E66" s="6"/>
      <c r="F66" s="6"/>
      <c r="G66" s="6"/>
      <c r="H66" s="6"/>
      <c r="I66" s="7" t="s">
        <v>20</v>
      </c>
      <c r="J66" s="7" t="s">
        <v>21</v>
      </c>
      <c r="K66" s="8">
        <v>210000</v>
      </c>
      <c r="L66" s="9" t="s">
        <v>22</v>
      </c>
    </row>
    <row r="67" spans="1:13">
      <c r="A67" s="10">
        <v>4</v>
      </c>
      <c r="B67" s="4">
        <v>44095</v>
      </c>
      <c r="C67" s="5">
        <v>5</v>
      </c>
      <c r="D67" s="5">
        <v>1</v>
      </c>
      <c r="E67" s="6"/>
      <c r="F67" s="6"/>
      <c r="G67" s="6"/>
      <c r="H67" s="6"/>
      <c r="I67" s="7" t="s">
        <v>20</v>
      </c>
      <c r="J67" s="7" t="s">
        <v>21</v>
      </c>
      <c r="K67" s="8">
        <v>130000</v>
      </c>
      <c r="L67" s="9" t="s">
        <v>22</v>
      </c>
    </row>
    <row r="68" spans="1:13">
      <c r="A68" s="10">
        <v>5</v>
      </c>
      <c r="B68" s="4">
        <v>44099</v>
      </c>
      <c r="C68" s="5">
        <v>5</v>
      </c>
      <c r="D68" s="5">
        <v>1</v>
      </c>
      <c r="E68" s="6"/>
      <c r="F68" s="6"/>
      <c r="G68" s="6"/>
      <c r="H68" s="6"/>
      <c r="I68" s="7" t="s">
        <v>20</v>
      </c>
      <c r="J68" s="7" t="s">
        <v>21</v>
      </c>
      <c r="K68" s="8">
        <v>180000</v>
      </c>
      <c r="L68" s="9" t="s">
        <v>22</v>
      </c>
    </row>
    <row r="69" spans="1:13" ht="22.2" customHeight="1">
      <c r="A69" s="89" t="s">
        <v>32</v>
      </c>
      <c r="B69" s="90"/>
      <c r="C69" s="90"/>
      <c r="D69" s="90"/>
      <c r="E69" s="90"/>
      <c r="F69" s="90"/>
      <c r="G69" s="90"/>
      <c r="H69" s="90"/>
      <c r="I69" s="90"/>
      <c r="J69" s="91"/>
      <c r="K69" s="14">
        <f>SUM(K65:K68)</f>
        <v>590000</v>
      </c>
      <c r="L69" s="11"/>
    </row>
    <row r="70" spans="1:13">
      <c r="A70" s="10">
        <v>1</v>
      </c>
      <c r="B70" s="4">
        <v>44106</v>
      </c>
      <c r="C70" s="5">
        <v>5</v>
      </c>
      <c r="D70" s="5">
        <v>1</v>
      </c>
      <c r="E70" s="6"/>
      <c r="F70" s="6"/>
      <c r="G70" s="6"/>
      <c r="H70" s="6"/>
      <c r="I70" s="7" t="s">
        <v>20</v>
      </c>
      <c r="J70" s="7" t="s">
        <v>21</v>
      </c>
      <c r="K70" s="8">
        <v>130000</v>
      </c>
      <c r="L70" s="9" t="s">
        <v>22</v>
      </c>
    </row>
    <row r="71" spans="1:13">
      <c r="A71" s="10">
        <v>2</v>
      </c>
      <c r="B71" s="4">
        <v>44109</v>
      </c>
      <c r="C71" s="5">
        <v>5</v>
      </c>
      <c r="D71" s="5">
        <v>1</v>
      </c>
      <c r="E71" s="6"/>
      <c r="F71" s="6"/>
      <c r="G71" s="6"/>
      <c r="H71" s="6"/>
      <c r="I71" s="7" t="s">
        <v>20</v>
      </c>
      <c r="J71" s="7" t="s">
        <v>21</v>
      </c>
      <c r="K71" s="8">
        <v>60000</v>
      </c>
      <c r="L71" s="9" t="s">
        <v>22</v>
      </c>
    </row>
    <row r="72" spans="1:13">
      <c r="A72" s="10">
        <v>3</v>
      </c>
      <c r="B72" s="4">
        <v>44116</v>
      </c>
      <c r="C72" s="5">
        <v>5</v>
      </c>
      <c r="D72" s="5">
        <v>1</v>
      </c>
      <c r="E72" s="6"/>
      <c r="F72" s="6"/>
      <c r="G72" s="6"/>
      <c r="H72" s="6"/>
      <c r="I72" s="7" t="s">
        <v>20</v>
      </c>
      <c r="J72" s="7" t="s">
        <v>21</v>
      </c>
      <c r="K72" s="8">
        <v>15000</v>
      </c>
      <c r="L72" s="9" t="s">
        <v>22</v>
      </c>
    </row>
    <row r="73" spans="1:13">
      <c r="A73" s="10">
        <v>4</v>
      </c>
      <c r="B73" s="4">
        <v>44119</v>
      </c>
      <c r="C73" s="5">
        <v>5</v>
      </c>
      <c r="D73" s="5">
        <v>1</v>
      </c>
      <c r="E73" s="6"/>
      <c r="F73" s="6"/>
      <c r="G73" s="6"/>
      <c r="H73" s="6"/>
      <c r="I73" s="7" t="s">
        <v>20</v>
      </c>
      <c r="J73" s="7" t="s">
        <v>21</v>
      </c>
      <c r="K73" s="8">
        <v>210000</v>
      </c>
      <c r="L73" s="9" t="s">
        <v>22</v>
      </c>
    </row>
    <row r="74" spans="1:13">
      <c r="A74" s="10">
        <v>5</v>
      </c>
      <c r="B74" s="4">
        <v>44130</v>
      </c>
      <c r="C74" s="5">
        <v>5</v>
      </c>
      <c r="D74" s="5">
        <v>1</v>
      </c>
      <c r="E74" s="6"/>
      <c r="F74" s="6"/>
      <c r="G74" s="6"/>
      <c r="H74" s="6"/>
      <c r="I74" s="7" t="s">
        <v>20</v>
      </c>
      <c r="J74" s="7" t="s">
        <v>21</v>
      </c>
      <c r="K74" s="8">
        <v>150000</v>
      </c>
      <c r="L74" s="9" t="s">
        <v>22</v>
      </c>
    </row>
    <row r="75" spans="1:13" ht="18" customHeight="1">
      <c r="A75" s="87" t="s">
        <v>33</v>
      </c>
      <c r="B75" s="88"/>
      <c r="C75" s="88"/>
      <c r="D75" s="88"/>
      <c r="E75" s="88"/>
      <c r="F75" s="88"/>
      <c r="G75" s="88"/>
      <c r="H75" s="88"/>
      <c r="I75" s="88"/>
      <c r="J75" s="88"/>
      <c r="K75" s="13">
        <f>SUM(K71:K74)</f>
        <v>435000</v>
      </c>
      <c r="L75" s="11"/>
    </row>
    <row r="76" spans="1:13">
      <c r="A76" s="10">
        <v>1</v>
      </c>
      <c r="B76" s="4">
        <v>44136</v>
      </c>
      <c r="C76" s="5">
        <v>5</v>
      </c>
      <c r="D76" s="5">
        <v>1</v>
      </c>
      <c r="E76" s="6"/>
      <c r="F76" s="6"/>
      <c r="G76" s="6"/>
      <c r="H76" s="6"/>
      <c r="I76" s="7" t="s">
        <v>20</v>
      </c>
      <c r="J76" s="7" t="s">
        <v>21</v>
      </c>
      <c r="K76" s="8">
        <v>15000</v>
      </c>
      <c r="L76" s="9" t="s">
        <v>22</v>
      </c>
      <c r="M76" s="23"/>
    </row>
    <row r="77" spans="1:13">
      <c r="A77" s="10">
        <v>2</v>
      </c>
      <c r="B77" s="4">
        <v>44137</v>
      </c>
      <c r="C77" s="5">
        <v>5</v>
      </c>
      <c r="D77" s="5">
        <v>1</v>
      </c>
      <c r="E77" s="6"/>
      <c r="F77" s="6"/>
      <c r="G77" s="6"/>
      <c r="H77" s="6"/>
      <c r="I77" s="7" t="s">
        <v>20</v>
      </c>
      <c r="J77" s="7" t="s">
        <v>21</v>
      </c>
      <c r="K77" s="8">
        <v>130000</v>
      </c>
      <c r="L77" s="9" t="s">
        <v>22</v>
      </c>
      <c r="M77" s="23"/>
    </row>
    <row r="78" spans="1:13">
      <c r="A78" s="10">
        <v>3</v>
      </c>
      <c r="B78" s="4">
        <v>44140</v>
      </c>
      <c r="C78" s="5">
        <v>5</v>
      </c>
      <c r="D78" s="5">
        <v>1</v>
      </c>
      <c r="E78" s="6"/>
      <c r="F78" s="6"/>
      <c r="G78" s="6"/>
      <c r="H78" s="6"/>
      <c r="I78" s="7" t="s">
        <v>20</v>
      </c>
      <c r="J78" s="7" t="s">
        <v>21</v>
      </c>
      <c r="K78" s="8">
        <v>60000</v>
      </c>
      <c r="L78" s="9" t="s">
        <v>22</v>
      </c>
      <c r="M78" s="23"/>
    </row>
    <row r="79" spans="1:13">
      <c r="A79" s="10">
        <v>4</v>
      </c>
      <c r="B79" s="4">
        <v>44141</v>
      </c>
      <c r="C79" s="5">
        <v>5</v>
      </c>
      <c r="D79" s="5">
        <v>1</v>
      </c>
      <c r="E79" s="6"/>
      <c r="F79" s="6"/>
      <c r="G79" s="6"/>
      <c r="H79" s="6"/>
      <c r="I79" s="7" t="s">
        <v>20</v>
      </c>
      <c r="J79" s="7" t="s">
        <v>21</v>
      </c>
      <c r="K79" s="8">
        <v>210000</v>
      </c>
      <c r="L79" s="9" t="s">
        <v>22</v>
      </c>
      <c r="M79" s="23"/>
    </row>
    <row r="80" spans="1:13">
      <c r="A80" s="10">
        <v>5</v>
      </c>
      <c r="B80" s="4">
        <v>44160</v>
      </c>
      <c r="C80" s="5">
        <v>5</v>
      </c>
      <c r="D80" s="5">
        <v>1</v>
      </c>
      <c r="E80" s="6"/>
      <c r="F80" s="6"/>
      <c r="G80" s="6"/>
      <c r="H80" s="6"/>
      <c r="I80" s="7" t="s">
        <v>20</v>
      </c>
      <c r="J80" s="7" t="s">
        <v>21</v>
      </c>
      <c r="K80" s="8">
        <v>160000</v>
      </c>
      <c r="L80" s="9" t="s">
        <v>22</v>
      </c>
      <c r="M80" s="23"/>
    </row>
    <row r="81" spans="1:12" ht="18" customHeight="1">
      <c r="A81" s="87" t="s">
        <v>34</v>
      </c>
      <c r="B81" s="88"/>
      <c r="C81" s="88"/>
      <c r="D81" s="88"/>
      <c r="E81" s="88"/>
      <c r="F81" s="88"/>
      <c r="G81" s="88"/>
      <c r="H81" s="88"/>
      <c r="I81" s="88"/>
      <c r="J81" s="88"/>
      <c r="K81" s="14">
        <f>SUM(K78:K80)</f>
        <v>430000</v>
      </c>
      <c r="L81" s="11"/>
    </row>
    <row r="82" spans="1:12">
      <c r="A82" s="10">
        <v>1</v>
      </c>
      <c r="B82" s="4">
        <v>44166</v>
      </c>
      <c r="C82" s="5">
        <v>5</v>
      </c>
      <c r="D82" s="5">
        <v>1</v>
      </c>
      <c r="E82" s="6"/>
      <c r="F82" s="6"/>
      <c r="G82" s="6"/>
      <c r="H82" s="6"/>
      <c r="I82" s="7" t="s">
        <v>20</v>
      </c>
      <c r="J82" s="7" t="s">
        <v>21</v>
      </c>
      <c r="K82" s="8">
        <v>15000</v>
      </c>
      <c r="L82" s="9" t="s">
        <v>22</v>
      </c>
    </row>
    <row r="83" spans="1:12">
      <c r="A83" s="10">
        <v>2</v>
      </c>
      <c r="B83" s="4">
        <v>44172</v>
      </c>
      <c r="C83" s="5">
        <v>5</v>
      </c>
      <c r="D83" s="5">
        <v>1</v>
      </c>
      <c r="E83" s="6"/>
      <c r="F83" s="6"/>
      <c r="G83" s="6"/>
      <c r="H83" s="6"/>
      <c r="I83" s="7" t="s">
        <v>20</v>
      </c>
      <c r="J83" s="7" t="s">
        <v>21</v>
      </c>
      <c r="K83" s="8">
        <v>60000</v>
      </c>
      <c r="L83" s="9" t="s">
        <v>22</v>
      </c>
    </row>
    <row r="84" spans="1:12">
      <c r="A84" s="10">
        <v>3</v>
      </c>
      <c r="B84" s="4">
        <v>44180</v>
      </c>
      <c r="C84" s="5">
        <v>5</v>
      </c>
      <c r="D84" s="5">
        <v>1</v>
      </c>
      <c r="E84" s="6"/>
      <c r="F84" s="6"/>
      <c r="G84" s="6"/>
      <c r="H84" s="6"/>
      <c r="I84" s="7" t="s">
        <v>20</v>
      </c>
      <c r="J84" s="7" t="s">
        <v>21</v>
      </c>
      <c r="K84" s="8">
        <v>210000</v>
      </c>
      <c r="L84" s="9" t="s">
        <v>22</v>
      </c>
    </row>
    <row r="85" spans="1:12">
      <c r="A85" s="10">
        <v>4</v>
      </c>
      <c r="B85" s="4">
        <v>44186</v>
      </c>
      <c r="C85" s="5">
        <v>5</v>
      </c>
      <c r="D85" s="5">
        <v>1</v>
      </c>
      <c r="E85" s="6"/>
      <c r="F85" s="6"/>
      <c r="G85" s="6"/>
      <c r="H85" s="6"/>
      <c r="I85" s="7" t="s">
        <v>20</v>
      </c>
      <c r="J85" s="7" t="s">
        <v>21</v>
      </c>
      <c r="K85" s="8">
        <v>130000</v>
      </c>
      <c r="L85" s="9" t="s">
        <v>22</v>
      </c>
    </row>
    <row r="86" spans="1:12">
      <c r="A86" s="10">
        <v>5</v>
      </c>
      <c r="B86" s="4">
        <v>44193</v>
      </c>
      <c r="C86" s="5">
        <v>5</v>
      </c>
      <c r="D86" s="5">
        <v>1</v>
      </c>
      <c r="E86" s="6"/>
      <c r="F86" s="6"/>
      <c r="G86" s="6"/>
      <c r="H86" s="6"/>
      <c r="I86" s="7" t="s">
        <v>20</v>
      </c>
      <c r="J86" s="7" t="s">
        <v>21</v>
      </c>
      <c r="K86" s="8">
        <v>140000</v>
      </c>
      <c r="L86" s="9" t="s">
        <v>22</v>
      </c>
    </row>
    <row r="87" spans="1:12" ht="22.2" customHeight="1">
      <c r="A87" s="87" t="s">
        <v>35</v>
      </c>
      <c r="B87" s="88"/>
      <c r="C87" s="88"/>
      <c r="D87" s="88"/>
      <c r="E87" s="88"/>
      <c r="F87" s="88"/>
      <c r="G87" s="88"/>
      <c r="H87" s="88"/>
      <c r="I87" s="88"/>
      <c r="J87" s="88"/>
      <c r="K87" s="14">
        <f>SUM(K83:K86)</f>
        <v>540000</v>
      </c>
      <c r="L87" s="11"/>
    </row>
    <row r="88" spans="1:12" ht="18.600000000000001" customHeight="1">
      <c r="A88" s="83" t="s">
        <v>36</v>
      </c>
      <c r="B88" s="83"/>
      <c r="C88" s="83"/>
      <c r="D88" s="83"/>
      <c r="E88" s="83"/>
      <c r="F88" s="83"/>
      <c r="G88" s="83"/>
      <c r="H88" s="83"/>
      <c r="I88" s="83"/>
      <c r="J88" s="83"/>
      <c r="K88" s="24">
        <f>SUM(K87,K81,K75,K69,K63,K56,K49,K42,K35,K28,K20,K13)</f>
        <v>14765000</v>
      </c>
      <c r="L88" s="25"/>
    </row>
    <row r="90" spans="1:12" ht="17.399999999999999" customHeight="1">
      <c r="A90" s="63" t="s">
        <v>37</v>
      </c>
      <c r="B90" s="64"/>
      <c r="C90" s="64"/>
      <c r="D90" s="64"/>
      <c r="E90" s="64"/>
      <c r="F90" s="64"/>
      <c r="G90" s="64"/>
      <c r="H90" s="64"/>
      <c r="I90" s="64"/>
      <c r="J90" s="64"/>
      <c r="K90" s="64"/>
      <c r="L90" s="2" t="s">
        <v>4</v>
      </c>
    </row>
    <row r="91" spans="1:12">
      <c r="A91" s="81" t="s">
        <v>5</v>
      </c>
      <c r="B91" s="81" t="s">
        <v>6</v>
      </c>
      <c r="C91" s="81" t="s">
        <v>38</v>
      </c>
      <c r="D91" s="81" t="s">
        <v>8</v>
      </c>
      <c r="E91" s="85"/>
      <c r="F91" s="85"/>
      <c r="G91" s="85"/>
      <c r="H91" s="85"/>
      <c r="I91" s="81" t="s">
        <v>9</v>
      </c>
      <c r="J91" s="81" t="s">
        <v>39</v>
      </c>
      <c r="K91" s="86" t="s">
        <v>40</v>
      </c>
      <c r="L91" s="81" t="s">
        <v>12</v>
      </c>
    </row>
    <row r="92" spans="1:12">
      <c r="A92" s="81"/>
      <c r="B92" s="84"/>
      <c r="C92" s="84" t="s">
        <v>13</v>
      </c>
      <c r="D92" s="81"/>
      <c r="E92" s="81" t="s">
        <v>14</v>
      </c>
      <c r="F92" s="81" t="s">
        <v>15</v>
      </c>
      <c r="G92" s="81" t="s">
        <v>41</v>
      </c>
      <c r="H92" s="81" t="s">
        <v>17</v>
      </c>
      <c r="I92" s="81"/>
      <c r="J92" s="81"/>
      <c r="K92" s="86"/>
      <c r="L92" s="81"/>
    </row>
    <row r="93" spans="1:12">
      <c r="A93" s="81"/>
      <c r="B93" s="84"/>
      <c r="C93" s="84"/>
      <c r="D93" s="81"/>
      <c r="E93" s="82"/>
      <c r="F93" s="82" t="s">
        <v>18</v>
      </c>
      <c r="G93" s="82" t="s">
        <v>19</v>
      </c>
      <c r="H93" s="82" t="s">
        <v>19</v>
      </c>
      <c r="I93" s="81"/>
      <c r="J93" s="81"/>
      <c r="K93" s="86"/>
      <c r="L93" s="81"/>
    </row>
    <row r="94" spans="1:12">
      <c r="A94" s="26"/>
      <c r="B94" s="26"/>
      <c r="C94" s="26"/>
      <c r="D94" s="26"/>
      <c r="E94" s="26"/>
      <c r="F94" s="26"/>
      <c r="G94" s="26"/>
      <c r="H94" s="26"/>
      <c r="I94" s="27"/>
      <c r="J94" s="26"/>
      <c r="K94" s="28"/>
      <c r="L94" s="26"/>
    </row>
    <row r="95" spans="1:12">
      <c r="A95" s="26"/>
      <c r="B95" s="26"/>
      <c r="C95" s="26"/>
      <c r="D95" s="26"/>
      <c r="E95" t="s">
        <v>42</v>
      </c>
      <c r="F95" s="29" t="s">
        <v>43</v>
      </c>
      <c r="G95" s="29" t="s">
        <v>44</v>
      </c>
      <c r="H95" s="29" t="s">
        <v>45</v>
      </c>
      <c r="I95" s="29" t="s">
        <v>46</v>
      </c>
      <c r="J95" s="26"/>
      <c r="K95" s="28"/>
      <c r="L95" s="26"/>
    </row>
    <row r="96" spans="1:12">
      <c r="A96" s="26"/>
      <c r="B96" s="26"/>
      <c r="C96" s="26"/>
      <c r="D96" s="26"/>
      <c r="E96" s="26"/>
      <c r="F96" s="26"/>
      <c r="G96" s="26"/>
      <c r="H96" s="26"/>
      <c r="I96" s="27"/>
      <c r="J96" s="26"/>
      <c r="K96" s="28"/>
      <c r="L96" s="26"/>
    </row>
    <row r="98" spans="1:12" ht="17.399999999999999" customHeight="1">
      <c r="A98" s="63" t="s">
        <v>47</v>
      </c>
      <c r="B98" s="64"/>
      <c r="C98" s="64"/>
      <c r="D98" s="64"/>
      <c r="E98" s="64"/>
      <c r="F98" s="64"/>
      <c r="G98" s="64"/>
      <c r="H98" s="64"/>
      <c r="I98" s="64"/>
      <c r="J98" s="64"/>
      <c r="K98" s="64"/>
      <c r="L98" s="2" t="s">
        <v>4</v>
      </c>
    </row>
    <row r="99" spans="1:12" ht="30.6" customHeight="1">
      <c r="A99" s="30" t="s">
        <v>5</v>
      </c>
      <c r="B99" s="65" t="s">
        <v>48</v>
      </c>
      <c r="C99" s="66"/>
      <c r="D99" s="65" t="s">
        <v>49</v>
      </c>
      <c r="E99" s="67"/>
      <c r="F99" s="66"/>
      <c r="G99" s="31" t="s">
        <v>50</v>
      </c>
      <c r="H99" s="32" t="s">
        <v>51</v>
      </c>
      <c r="I99" s="68" t="s">
        <v>52</v>
      </c>
      <c r="J99" s="66"/>
      <c r="K99" s="68" t="s">
        <v>12</v>
      </c>
      <c r="L99" s="66"/>
    </row>
    <row r="100" spans="1:12" ht="20.399999999999999" customHeight="1">
      <c r="A100" s="33">
        <v>1</v>
      </c>
      <c r="B100" s="69" t="s">
        <v>53</v>
      </c>
      <c r="C100" s="70"/>
      <c r="D100" s="71" t="s">
        <v>54</v>
      </c>
      <c r="E100" s="72"/>
      <c r="F100" s="73"/>
      <c r="G100" s="34">
        <v>84820</v>
      </c>
      <c r="H100" s="35" t="s">
        <v>55</v>
      </c>
      <c r="I100" s="74" t="s">
        <v>56</v>
      </c>
      <c r="J100" s="75"/>
      <c r="K100" s="76" t="s">
        <v>57</v>
      </c>
      <c r="L100" s="77"/>
    </row>
    <row r="101" spans="1:12" ht="20.399999999999999" customHeight="1">
      <c r="A101" s="33">
        <v>2</v>
      </c>
      <c r="B101" s="69" t="s">
        <v>58</v>
      </c>
      <c r="C101" s="70"/>
      <c r="D101" s="71" t="s">
        <v>54</v>
      </c>
      <c r="E101" s="72"/>
      <c r="F101" s="73"/>
      <c r="G101" s="34">
        <v>1584660</v>
      </c>
      <c r="H101" s="35" t="s">
        <v>55</v>
      </c>
      <c r="I101" s="74" t="s">
        <v>59</v>
      </c>
      <c r="J101" s="75"/>
      <c r="K101" s="76" t="s">
        <v>57</v>
      </c>
      <c r="L101" s="77"/>
    </row>
    <row r="102" spans="1:12" ht="20.399999999999999" customHeight="1">
      <c r="A102" s="33">
        <v>3</v>
      </c>
      <c r="B102" s="69" t="s">
        <v>60</v>
      </c>
      <c r="C102" s="70"/>
      <c r="D102" s="71" t="s">
        <v>54</v>
      </c>
      <c r="E102" s="72"/>
      <c r="F102" s="73"/>
      <c r="G102" s="34">
        <v>5033960</v>
      </c>
      <c r="H102" s="35" t="s">
        <v>55</v>
      </c>
      <c r="I102" s="74" t="s">
        <v>59</v>
      </c>
      <c r="J102" s="75"/>
      <c r="K102" s="76" t="s">
        <v>57</v>
      </c>
      <c r="L102" s="77"/>
    </row>
    <row r="103" spans="1:12" ht="20.399999999999999" customHeight="1">
      <c r="A103" s="33">
        <v>4</v>
      </c>
      <c r="B103" s="69" t="s">
        <v>61</v>
      </c>
      <c r="C103" s="70"/>
      <c r="D103" s="71" t="s">
        <v>54</v>
      </c>
      <c r="E103" s="72"/>
      <c r="F103" s="73"/>
      <c r="G103" s="34">
        <v>1084180</v>
      </c>
      <c r="H103" s="35" t="s">
        <v>55</v>
      </c>
      <c r="I103" s="74" t="s">
        <v>62</v>
      </c>
      <c r="J103" s="75"/>
      <c r="K103" s="76" t="s">
        <v>57</v>
      </c>
      <c r="L103" s="77"/>
    </row>
    <row r="104" spans="1:12" ht="20.399999999999999" customHeight="1">
      <c r="A104" s="33">
        <v>5</v>
      </c>
      <c r="B104" s="69" t="s">
        <v>63</v>
      </c>
      <c r="C104" s="70"/>
      <c r="D104" s="71" t="s">
        <v>54</v>
      </c>
      <c r="E104" s="72"/>
      <c r="F104" s="73"/>
      <c r="G104" s="34">
        <v>83920</v>
      </c>
      <c r="H104" s="35" t="s">
        <v>55</v>
      </c>
      <c r="I104" s="74" t="s">
        <v>56</v>
      </c>
      <c r="J104" s="75"/>
      <c r="K104" s="76" t="s">
        <v>57</v>
      </c>
      <c r="L104" s="77"/>
    </row>
    <row r="105" spans="1:12" ht="20.399999999999999" customHeight="1">
      <c r="A105" s="33">
        <v>6</v>
      </c>
      <c r="B105" s="69" t="s">
        <v>64</v>
      </c>
      <c r="C105" s="70"/>
      <c r="D105" s="71" t="s">
        <v>54</v>
      </c>
      <c r="E105" s="72"/>
      <c r="F105" s="73"/>
      <c r="G105" s="34">
        <v>83960</v>
      </c>
      <c r="H105" s="35" t="s">
        <v>55</v>
      </c>
      <c r="I105" s="74" t="s">
        <v>65</v>
      </c>
      <c r="J105" s="75"/>
      <c r="K105" s="76" t="s">
        <v>57</v>
      </c>
      <c r="L105" s="77"/>
    </row>
    <row r="106" spans="1:12" ht="20.399999999999999" customHeight="1">
      <c r="A106" s="33">
        <v>7</v>
      </c>
      <c r="B106" s="69" t="s">
        <v>66</v>
      </c>
      <c r="C106" s="70"/>
      <c r="D106" s="71" t="s">
        <v>54</v>
      </c>
      <c r="E106" s="72"/>
      <c r="F106" s="73"/>
      <c r="G106" s="34">
        <v>83880</v>
      </c>
      <c r="H106" s="35" t="s">
        <v>55</v>
      </c>
      <c r="I106" s="74" t="s">
        <v>65</v>
      </c>
      <c r="J106" s="75"/>
      <c r="K106" s="76" t="s">
        <v>57</v>
      </c>
      <c r="L106" s="77"/>
    </row>
    <row r="107" spans="1:12" ht="20.399999999999999" customHeight="1">
      <c r="A107" s="33">
        <v>8</v>
      </c>
      <c r="B107" s="69" t="s">
        <v>67</v>
      </c>
      <c r="C107" s="70"/>
      <c r="D107" s="71" t="s">
        <v>54</v>
      </c>
      <c r="E107" s="72"/>
      <c r="F107" s="73"/>
      <c r="G107" s="34">
        <v>1583660</v>
      </c>
      <c r="H107" s="35" t="s">
        <v>55</v>
      </c>
      <c r="I107" s="74" t="s">
        <v>62</v>
      </c>
      <c r="J107" s="75"/>
      <c r="K107" s="76" t="s">
        <v>57</v>
      </c>
      <c r="L107" s="77"/>
    </row>
    <row r="108" spans="1:12" ht="20.399999999999999" customHeight="1">
      <c r="A108" s="33">
        <v>9</v>
      </c>
      <c r="B108" s="69" t="s">
        <v>68</v>
      </c>
      <c r="C108" s="70"/>
      <c r="D108" s="71" t="s">
        <v>54</v>
      </c>
      <c r="E108" s="72"/>
      <c r="F108" s="73"/>
      <c r="G108" s="34">
        <v>83760</v>
      </c>
      <c r="H108" s="35" t="s">
        <v>55</v>
      </c>
      <c r="I108" s="74" t="s">
        <v>69</v>
      </c>
      <c r="J108" s="75"/>
      <c r="K108" s="76" t="s">
        <v>57</v>
      </c>
      <c r="L108" s="77"/>
    </row>
    <row r="109" spans="1:12" ht="20.399999999999999" customHeight="1">
      <c r="A109" s="33">
        <v>10</v>
      </c>
      <c r="B109" s="69" t="s">
        <v>70</v>
      </c>
      <c r="C109" s="70"/>
      <c r="D109" s="71" t="s">
        <v>54</v>
      </c>
      <c r="E109" s="72"/>
      <c r="F109" s="73"/>
      <c r="G109" s="34">
        <v>83180</v>
      </c>
      <c r="H109" s="35" t="s">
        <v>55</v>
      </c>
      <c r="I109" s="74" t="s">
        <v>65</v>
      </c>
      <c r="J109" s="75"/>
      <c r="K109" s="76" t="s">
        <v>57</v>
      </c>
      <c r="L109" s="77"/>
    </row>
    <row r="110" spans="1:12" ht="20.399999999999999" customHeight="1">
      <c r="A110" s="33">
        <v>11</v>
      </c>
      <c r="B110" s="69" t="s">
        <v>71</v>
      </c>
      <c r="C110" s="70"/>
      <c r="D110" s="71" t="s">
        <v>54</v>
      </c>
      <c r="E110" s="72"/>
      <c r="F110" s="73"/>
      <c r="G110" s="34">
        <v>83060</v>
      </c>
      <c r="H110" s="35" t="s">
        <v>55</v>
      </c>
      <c r="I110" s="74" t="s">
        <v>56</v>
      </c>
      <c r="J110" s="75"/>
      <c r="K110" s="76" t="s">
        <v>57</v>
      </c>
      <c r="L110" s="77"/>
    </row>
    <row r="111" spans="1:12" ht="20.399999999999999" customHeight="1">
      <c r="A111" s="33">
        <v>12</v>
      </c>
      <c r="B111" s="69" t="s">
        <v>72</v>
      </c>
      <c r="C111" s="70"/>
      <c r="D111" s="71" t="s">
        <v>54</v>
      </c>
      <c r="E111" s="72"/>
      <c r="F111" s="73"/>
      <c r="G111" s="34">
        <v>128160</v>
      </c>
      <c r="H111" s="35" t="s">
        <v>55</v>
      </c>
      <c r="I111" s="74" t="s">
        <v>73</v>
      </c>
      <c r="J111" s="75"/>
      <c r="K111" s="76" t="s">
        <v>57</v>
      </c>
      <c r="L111" s="77"/>
    </row>
    <row r="112" spans="1:12" ht="20.399999999999999" customHeight="1">
      <c r="A112" s="78" t="s">
        <v>74</v>
      </c>
      <c r="B112" s="79"/>
      <c r="C112" s="79"/>
      <c r="D112" s="79"/>
      <c r="E112" s="79"/>
      <c r="F112" s="80"/>
      <c r="G112" s="36">
        <f>SUM(G100:G111)</f>
        <v>10001200</v>
      </c>
      <c r="H112" s="35"/>
      <c r="I112" s="58" t="s">
        <v>75</v>
      </c>
      <c r="J112" s="59"/>
      <c r="K112" s="58"/>
      <c r="L112" s="59"/>
    </row>
    <row r="113" spans="1:12" ht="22.2" customHeight="1"/>
    <row r="114" spans="1:12" ht="17.399999999999999" customHeight="1">
      <c r="A114" s="63" t="s">
        <v>76</v>
      </c>
      <c r="B114" s="64"/>
      <c r="C114" s="64"/>
      <c r="D114" s="64"/>
      <c r="E114" s="64"/>
      <c r="F114" s="64"/>
      <c r="G114" s="64"/>
      <c r="H114" s="64"/>
      <c r="I114" s="64"/>
      <c r="J114" s="64"/>
      <c r="K114" s="64"/>
      <c r="L114" s="2" t="s">
        <v>4</v>
      </c>
    </row>
    <row r="115" spans="1:12" ht="30.6" customHeight="1">
      <c r="A115" s="30" t="s">
        <v>5</v>
      </c>
      <c r="B115" s="65" t="s">
        <v>48</v>
      </c>
      <c r="C115" s="66"/>
      <c r="D115" s="65" t="s">
        <v>49</v>
      </c>
      <c r="E115" s="67"/>
      <c r="F115" s="66"/>
      <c r="G115" s="31" t="s">
        <v>77</v>
      </c>
      <c r="H115" s="32" t="s">
        <v>51</v>
      </c>
      <c r="I115" s="39" t="s">
        <v>39</v>
      </c>
      <c r="J115" s="32" t="s">
        <v>40</v>
      </c>
      <c r="K115" s="68" t="s">
        <v>12</v>
      </c>
      <c r="L115" s="66"/>
    </row>
    <row r="116" spans="1:12">
      <c r="A116" s="33"/>
      <c r="B116" s="53"/>
      <c r="C116" s="54"/>
      <c r="D116" s="55"/>
      <c r="E116" s="56"/>
      <c r="F116" s="57"/>
      <c r="G116" s="35"/>
      <c r="H116" s="35"/>
      <c r="I116" s="40"/>
      <c r="J116" s="26"/>
      <c r="K116" s="58"/>
      <c r="L116" s="59"/>
    </row>
    <row r="117" spans="1:12">
      <c r="A117" s="33"/>
      <c r="B117" s="53"/>
      <c r="C117" s="54"/>
      <c r="D117" s="60" t="s">
        <v>78</v>
      </c>
      <c r="E117" s="61"/>
      <c r="F117" s="62"/>
      <c r="G117" s="41" t="s">
        <v>44</v>
      </c>
      <c r="H117" s="41" t="s">
        <v>45</v>
      </c>
      <c r="I117" s="42" t="s">
        <v>46</v>
      </c>
      <c r="J117" s="26"/>
      <c r="K117" s="58"/>
      <c r="L117" s="59"/>
    </row>
    <row r="118" spans="1:12">
      <c r="A118" s="33"/>
      <c r="B118" s="53"/>
      <c r="C118" s="54"/>
      <c r="D118" s="55"/>
      <c r="E118" s="56"/>
      <c r="F118" s="57"/>
      <c r="G118" s="35"/>
      <c r="H118" s="35"/>
      <c r="I118" s="40"/>
      <c r="J118" s="26"/>
      <c r="K118" s="58"/>
      <c r="L118" s="59"/>
    </row>
    <row r="119" spans="1:12">
      <c r="A119" s="33"/>
      <c r="B119" s="53"/>
      <c r="C119" s="54"/>
      <c r="D119" s="55"/>
      <c r="E119" s="56"/>
      <c r="F119" s="57"/>
      <c r="G119" s="35"/>
      <c r="H119" s="35"/>
      <c r="I119" s="40"/>
      <c r="J119" s="26"/>
      <c r="K119" s="58"/>
      <c r="L119" s="59"/>
    </row>
    <row r="120" spans="1:12">
      <c r="A120" s="33"/>
      <c r="B120" s="53"/>
      <c r="C120" s="54"/>
      <c r="D120" s="55"/>
      <c r="E120" s="56"/>
      <c r="F120" s="57"/>
      <c r="G120" s="35"/>
      <c r="H120" s="35"/>
      <c r="I120" s="40"/>
      <c r="J120" s="26"/>
      <c r="K120" s="58"/>
      <c r="L120" s="59"/>
    </row>
    <row r="121" spans="1:12">
      <c r="A121" s="43"/>
      <c r="B121" s="44"/>
      <c r="C121" s="44"/>
      <c r="D121" s="45"/>
      <c r="E121" s="45"/>
      <c r="F121" s="45"/>
      <c r="G121" s="46"/>
      <c r="H121" s="46"/>
      <c r="I121" s="47"/>
      <c r="K121" s="48"/>
      <c r="L121" s="49"/>
    </row>
    <row r="123" spans="1:12">
      <c r="A123" t="s">
        <v>79</v>
      </c>
    </row>
    <row r="124" spans="1:12" ht="29.4" customHeight="1">
      <c r="A124" s="50" t="s">
        <v>80</v>
      </c>
      <c r="B124" s="50"/>
      <c r="C124" s="50"/>
      <c r="D124" s="50"/>
      <c r="E124" s="50" t="s">
        <v>81</v>
      </c>
      <c r="F124" s="50"/>
      <c r="G124" s="50"/>
      <c r="H124" s="50"/>
      <c r="I124" s="50" t="s">
        <v>82</v>
      </c>
      <c r="J124" s="50"/>
      <c r="K124" s="50"/>
      <c r="L124" s="50"/>
    </row>
    <row r="125" spans="1:12" ht="29.4" customHeight="1">
      <c r="A125" s="51" t="s">
        <v>83</v>
      </c>
      <c r="B125" s="52"/>
      <c r="C125" s="52"/>
      <c r="D125" s="52"/>
      <c r="E125" s="52" t="s">
        <v>84</v>
      </c>
      <c r="F125" s="52"/>
      <c r="G125" s="52"/>
      <c r="H125" s="52"/>
      <c r="I125" s="52" t="s">
        <v>85</v>
      </c>
      <c r="J125" s="52"/>
      <c r="K125" s="52"/>
      <c r="L125" s="52"/>
    </row>
  </sheetData>
  <mergeCells count="125">
    <mergeCell ref="J5:J7"/>
    <mergeCell ref="K5:K7"/>
    <mergeCell ref="L5:L7"/>
    <mergeCell ref="E6:E7"/>
    <mergeCell ref="F6:F7"/>
    <mergeCell ref="G6:G7"/>
    <mergeCell ref="H6:H7"/>
    <mergeCell ref="A1:K1"/>
    <mergeCell ref="A2:L2"/>
    <mergeCell ref="A3:K3"/>
    <mergeCell ref="A4:K4"/>
    <mergeCell ref="A5:A7"/>
    <mergeCell ref="B5:B7"/>
    <mergeCell ref="C5:C7"/>
    <mergeCell ref="D5:D7"/>
    <mergeCell ref="E5:H5"/>
    <mergeCell ref="I5:I7"/>
    <mergeCell ref="A56:J56"/>
    <mergeCell ref="A63:J63"/>
    <mergeCell ref="A69:J69"/>
    <mergeCell ref="A75:J75"/>
    <mergeCell ref="A81:J81"/>
    <mergeCell ref="A87:J87"/>
    <mergeCell ref="A13:J13"/>
    <mergeCell ref="A20:J20"/>
    <mergeCell ref="A28:J28"/>
    <mergeCell ref="A35:J35"/>
    <mergeCell ref="A42:J42"/>
    <mergeCell ref="A49:J49"/>
    <mergeCell ref="A88:J88"/>
    <mergeCell ref="A90:K90"/>
    <mergeCell ref="A91:A93"/>
    <mergeCell ref="B91:B93"/>
    <mergeCell ref="C91:C93"/>
    <mergeCell ref="D91:D93"/>
    <mergeCell ref="E91:H91"/>
    <mergeCell ref="I91:I93"/>
    <mergeCell ref="J91:J93"/>
    <mergeCell ref="K91:K93"/>
    <mergeCell ref="B99:C99"/>
    <mergeCell ref="D99:F99"/>
    <mergeCell ref="I99:J99"/>
    <mergeCell ref="K99:L99"/>
    <mergeCell ref="B100:C100"/>
    <mergeCell ref="D100:F100"/>
    <mergeCell ref="I100:J100"/>
    <mergeCell ref="K100:L100"/>
    <mergeCell ref="L91:L93"/>
    <mergeCell ref="E92:E93"/>
    <mergeCell ref="F92:F93"/>
    <mergeCell ref="G92:G93"/>
    <mergeCell ref="H92:H93"/>
    <mergeCell ref="A98:K98"/>
    <mergeCell ref="B103:C103"/>
    <mergeCell ref="D103:F103"/>
    <mergeCell ref="I103:J103"/>
    <mergeCell ref="K103:L103"/>
    <mergeCell ref="B104:C104"/>
    <mergeCell ref="D104:F104"/>
    <mergeCell ref="I104:J104"/>
    <mergeCell ref="K104:L104"/>
    <mergeCell ref="B101:C101"/>
    <mergeCell ref="D101:F101"/>
    <mergeCell ref="I101:J101"/>
    <mergeCell ref="K101:L101"/>
    <mergeCell ref="B102:C102"/>
    <mergeCell ref="D102:F102"/>
    <mergeCell ref="I102:J102"/>
    <mergeCell ref="K102:L102"/>
    <mergeCell ref="B107:C107"/>
    <mergeCell ref="D107:F107"/>
    <mergeCell ref="I107:J107"/>
    <mergeCell ref="K107:L107"/>
    <mergeCell ref="B108:C108"/>
    <mergeCell ref="D108:F108"/>
    <mergeCell ref="I108:J108"/>
    <mergeCell ref="K108:L108"/>
    <mergeCell ref="B105:C105"/>
    <mergeCell ref="D105:F105"/>
    <mergeCell ref="I105:J105"/>
    <mergeCell ref="K105:L105"/>
    <mergeCell ref="B106:C106"/>
    <mergeCell ref="D106:F106"/>
    <mergeCell ref="I106:J106"/>
    <mergeCell ref="K106:L106"/>
    <mergeCell ref="B111:C111"/>
    <mergeCell ref="D111:F111"/>
    <mergeCell ref="I111:J111"/>
    <mergeCell ref="K111:L111"/>
    <mergeCell ref="A112:F112"/>
    <mergeCell ref="I112:J112"/>
    <mergeCell ref="K112:L112"/>
    <mergeCell ref="B109:C109"/>
    <mergeCell ref="D109:F109"/>
    <mergeCell ref="I109:J109"/>
    <mergeCell ref="K109:L109"/>
    <mergeCell ref="B110:C110"/>
    <mergeCell ref="D110:F110"/>
    <mergeCell ref="I110:J110"/>
    <mergeCell ref="K110:L110"/>
    <mergeCell ref="B117:C117"/>
    <mergeCell ref="D117:F117"/>
    <mergeCell ref="K117:L117"/>
    <mergeCell ref="B118:C118"/>
    <mergeCell ref="D118:F118"/>
    <mergeCell ref="K118:L118"/>
    <mergeCell ref="A114:K114"/>
    <mergeCell ref="B115:C115"/>
    <mergeCell ref="D115:F115"/>
    <mergeCell ref="K115:L115"/>
    <mergeCell ref="B116:C116"/>
    <mergeCell ref="D116:F116"/>
    <mergeCell ref="K116:L116"/>
    <mergeCell ref="A124:D124"/>
    <mergeCell ref="E124:H124"/>
    <mergeCell ref="I124:L124"/>
    <mergeCell ref="A125:D125"/>
    <mergeCell ref="E125:H125"/>
    <mergeCell ref="I125:L125"/>
    <mergeCell ref="B119:C119"/>
    <mergeCell ref="D119:F119"/>
    <mergeCell ref="K119:L119"/>
    <mergeCell ref="B120:C120"/>
    <mergeCell ref="D120:F120"/>
    <mergeCell ref="K120:L120"/>
  </mergeCells>
  <phoneticPr fontId="5" type="noConversion"/>
  <pageMargins left="0.7" right="0.7" top="0.75" bottom="0.75" header="0.3" footer="0.3"/>
  <pageSetup paperSize="9" scale="95" fitToHeight="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 후원금 수입 및 사용결과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dcterms:created xsi:type="dcterms:W3CDTF">2023-06-21T00:02:02Z</dcterms:created>
  <dcterms:modified xsi:type="dcterms:W3CDTF">2023-06-21T00:08:25Z</dcterms:modified>
</cp:coreProperties>
</file>